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dilene dokumenty\rozpočty\2020\schválený rozpočet na ÚD\"/>
    </mc:Choice>
  </mc:AlternateContent>
  <xr:revisionPtr revIDLastSave="0" documentId="13_ncr:1_{41459290-5EBC-4F62-ADDD-C4B8A00E333E}" xr6:coauthVersionLast="45" xr6:coauthVersionMax="45" xr10:uidLastSave="{00000000-0000-0000-0000-000000000000}"/>
  <bookViews>
    <workbookView xWindow="-120" yWindow="-120" windowWidth="25440" windowHeight="15390" xr2:uid="{37F5FF28-B326-4C95-8B1D-7593D9A13794}"/>
  </bookViews>
  <sheets>
    <sheet name="2021_2025" sheetId="2" r:id="rId1"/>
  </sheets>
  <definedNames>
    <definedName name="_xlnm.Print_Area" localSheetId="0">'2021_2025'!$A$1:$I$74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1" i="2" l="1"/>
  <c r="F71" i="2"/>
  <c r="G71" i="2"/>
  <c r="H71" i="2"/>
  <c r="D71" i="2"/>
  <c r="E70" i="2" l="1"/>
  <c r="H70" i="2"/>
  <c r="G70" i="2"/>
  <c r="F70" i="2"/>
  <c r="D70" i="2"/>
  <c r="H25" i="2"/>
  <c r="G25" i="2"/>
  <c r="F25" i="2"/>
  <c r="E25" i="2"/>
  <c r="D25" i="2"/>
  <c r="C25" i="2"/>
</calcChain>
</file>

<file path=xl/sharedStrings.xml><?xml version="1.0" encoding="utf-8"?>
<sst xmlns="http://schemas.openxmlformats.org/spreadsheetml/2006/main" count="72" uniqueCount="60">
  <si>
    <t>položka</t>
  </si>
  <si>
    <t>popis</t>
  </si>
  <si>
    <t>1xxx</t>
  </si>
  <si>
    <t>daně</t>
  </si>
  <si>
    <t>13xx</t>
  </si>
  <si>
    <t>poplatky</t>
  </si>
  <si>
    <t>Záležitosti lesního hospodářství</t>
  </si>
  <si>
    <t>Pitná voda</t>
  </si>
  <si>
    <t>Odvádění a čištění odp.vod</t>
  </si>
  <si>
    <t>Dotace LBT</t>
  </si>
  <si>
    <t>Zájm.činnost v kultuře</t>
  </si>
  <si>
    <t>Sport.zařízení v majetku obce</t>
  </si>
  <si>
    <t>Bytové hospodářství</t>
  </si>
  <si>
    <t>Nebytové hospodářství</t>
  </si>
  <si>
    <t>Komunální služby a úz.rozvoj</t>
  </si>
  <si>
    <t>Sběr a svoz KO podn.</t>
  </si>
  <si>
    <t>Využ. a znešk.odpadu EKOKOM</t>
  </si>
  <si>
    <t>Činnost místní správy</t>
  </si>
  <si>
    <t>Obecné příjmy, z úroků</t>
  </si>
  <si>
    <t>celkem</t>
  </si>
  <si>
    <t>Silnice</t>
  </si>
  <si>
    <t>Ost.zál.pozem.komunikací</t>
  </si>
  <si>
    <t>Dopravní obslužnost</t>
  </si>
  <si>
    <t xml:space="preserve">Pitná voda </t>
  </si>
  <si>
    <t>Školství</t>
  </si>
  <si>
    <t>Činnosti knihovnické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</si>
  <si>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</si>
  <si>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</si>
  <si>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</si>
  <si>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</si>
  <si>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</si>
  <si>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</si>
  <si>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</si>
  <si>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Veřejné osvětlení</t>
  </si>
  <si>
    <t>Pohřebnictví</t>
  </si>
  <si>
    <t>Komunální služby</t>
  </si>
  <si>
    <t>Sběr a svoz komunál.odpadů</t>
  </si>
  <si>
    <t>Péče o vzhled obcí</t>
  </si>
  <si>
    <t>Sběrný dvůr</t>
  </si>
  <si>
    <t>Požární ochrana</t>
  </si>
  <si>
    <t>Zastupitelstva obcí</t>
  </si>
  <si>
    <t>Pojištění</t>
  </si>
  <si>
    <t>Platby daní a poplatků</t>
  </si>
  <si>
    <t>Obecné příjmy a výdaje  úroky</t>
  </si>
  <si>
    <t>financování</t>
  </si>
  <si>
    <t>PŘÍJMY</t>
  </si>
  <si>
    <t>VÝDAJE</t>
  </si>
  <si>
    <t>Ost.neinv. přijaté transfery-VPP</t>
  </si>
  <si>
    <t>Neinv.transfer ze stát. rozpočtu</t>
  </si>
  <si>
    <t>Ost.neinv. přijaté transfery ze stát. rozpočtu</t>
  </si>
  <si>
    <t>Úspora energie a obnovitelné zdroje</t>
  </si>
  <si>
    <t xml:space="preserve">Sociální služby </t>
  </si>
  <si>
    <t>Rezerva</t>
  </si>
  <si>
    <t>Výdaje</t>
  </si>
  <si>
    <t xml:space="preserve">Příjmy </t>
  </si>
  <si>
    <t>REZERVA</t>
  </si>
  <si>
    <t>VÝDAJE CELKEM</t>
  </si>
  <si>
    <t>Střednědobý výhled rozpočtu 2021 -2025</t>
  </si>
  <si>
    <t>Smlouva o úvěru č. 0495376199/LCD uzavřená s Českou spořitelnou , a.s.  ve výši 32.000.000,-Kč ,  se splatností 15 let a  bez zajištění na financování projektu "Rekonstrukce stávající ČOV v k.ú. Horní Město". První splátka bude zaplacena v říjnu 2021. Poslední splátka je splatná v září 2036. Úroky - se začínají platit v roce 2020.</t>
  </si>
  <si>
    <t>Střednědobý výhled rozpočtu byl schválen zastupitelstvem obce dne 03.12.2019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</si>
</sst>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6"/>
      <color theme="0" tint="-0.499984740745262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sz val="16"/>
      <color theme="0" tint="-0.499984740745262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3" fontId="0" fillId="0" borderId="0" xfId="0" applyNumberFormat="1"/>
    <xf numFmtId="0" fontId="0" fillId="0" borderId="0" xfId="0" applyFill="1"/>
    <xf numFmtId="1" fontId="3" fillId="0" borderId="0" xfId="0" applyNumberFormat="1" applyFont="1" applyFill="1"/>
    <xf numFmtId="3" fontId="0" fillId="0" borderId="0" xfId="0" applyNumberFormat="1" applyFill="1"/>
    <xf numFmtId="0" fontId="4" fillId="3" borderId="1" xfId="0" applyFont="1" applyFill="1" applyBorder="1"/>
    <xf numFmtId="0" fontId="5" fillId="4" borderId="1" xfId="0" applyFont="1" applyFill="1" applyBorder="1"/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3" fontId="7" fillId="4" borderId="1" xfId="0" applyNumberFormat="1" applyFont="1" applyFill="1" applyBorder="1" applyAlignment="1">
      <alignment vertical="center" wrapText="1"/>
    </xf>
    <xf numFmtId="3" fontId="8" fillId="0" borderId="1" xfId="0" applyNumberFormat="1" applyFont="1" applyBorder="1"/>
    <xf numFmtId="1" fontId="6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/>
    <xf numFmtId="0" fontId="4" fillId="0" borderId="1" xfId="0" applyFont="1" applyFill="1" applyBorder="1"/>
    <xf numFmtId="3" fontId="5" fillId="4" borderId="1" xfId="0" applyNumberFormat="1" applyFont="1" applyFill="1" applyBorder="1"/>
    <xf numFmtId="3" fontId="4" fillId="0" borderId="1" xfId="0" applyNumberFormat="1" applyFont="1" applyBorder="1"/>
    <xf numFmtId="0" fontId="4" fillId="2" borderId="1" xfId="0" applyFont="1" applyFill="1" applyBorder="1"/>
    <xf numFmtId="3" fontId="8" fillId="4" borderId="1" xfId="0" applyNumberFormat="1" applyFont="1" applyFill="1" applyBorder="1"/>
    <xf numFmtId="3" fontId="8" fillId="0" borderId="1" xfId="0" applyNumberFormat="1" applyFont="1" applyFill="1" applyBorder="1"/>
    <xf numFmtId="3" fontId="8" fillId="0" borderId="1" xfId="0" applyNumberFormat="1" applyFont="1" applyFill="1" applyBorder="1" applyAlignment="1">
      <alignment horizontal="right"/>
    </xf>
    <xf numFmtId="3" fontId="9" fillId="4" borderId="1" xfId="0" applyNumberFormat="1" applyFont="1" applyFill="1" applyBorder="1"/>
    <xf numFmtId="3" fontId="9" fillId="0" borderId="1" xfId="0" applyNumberFormat="1" applyFont="1" applyFill="1" applyBorder="1"/>
    <xf numFmtId="3" fontId="4" fillId="4" borderId="1" xfId="0" applyNumberFormat="1" applyFont="1" applyFill="1" applyBorder="1"/>
    <xf numFmtId="0" fontId="4" fillId="0" borderId="1" xfId="0" applyFont="1" applyBorder="1"/>
    <xf numFmtId="3" fontId="10" fillId="0" borderId="1" xfId="0" applyNumberFormat="1" applyFont="1" applyBorder="1" applyAlignment="1">
      <alignment horizontal="right"/>
    </xf>
    <xf numFmtId="3" fontId="4" fillId="0" borderId="1" xfId="0" applyNumberFormat="1" applyFont="1" applyFill="1" applyBorder="1"/>
    <xf numFmtId="3" fontId="11" fillId="0" borderId="1" xfId="0" applyNumberFormat="1" applyFont="1" applyBorder="1" applyAlignment="1">
      <alignment horizontal="right"/>
    </xf>
    <xf numFmtId="0" fontId="8" fillId="0" borderId="0" xfId="0" applyFont="1"/>
    <xf numFmtId="1" fontId="8" fillId="0" borderId="1" xfId="0" applyNumberFormat="1" applyFont="1" applyFill="1" applyBorder="1"/>
    <xf numFmtId="0" fontId="8" fillId="0" borderId="1" xfId="0" applyFont="1" applyFill="1" applyBorder="1"/>
    <xf numFmtId="1" fontId="12" fillId="0" borderId="1" xfId="0" applyNumberFormat="1" applyFont="1" applyFill="1" applyBorder="1"/>
    <xf numFmtId="0" fontId="8" fillId="0" borderId="0" xfId="0" applyFont="1" applyFill="1" applyBorder="1"/>
    <xf numFmtId="3" fontId="12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/>
    <xf numFmtId="0" fontId="8" fillId="5" borderId="1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2F90C-CC76-4044-8439-602820690597}">
  <dimension ref="A1:N74"/>
  <sheetViews>
    <sheetView tabSelected="1" topLeftCell="A50" zoomScaleNormal="100" workbookViewId="0">
      <selection activeCell="D68" sqref="D68"/>
    </sheetView>
  </sheetViews>
  <sheetFormatPr defaultRowHeight="15" x14ac:dyDescent="0.25"/>
  <cols>
    <col min="1" max="1" width="10.7109375" bestFit="1" customWidth="1"/>
    <col min="2" max="2" width="54.140625" bestFit="1" customWidth="1"/>
    <col min="3" max="3" width="11.28515625" hidden="1" customWidth="1"/>
    <col min="4" max="8" width="15.42578125" bestFit="1" customWidth="1"/>
    <col min="10" max="11" width="9.85546875" bestFit="1" customWidth="1"/>
  </cols>
  <sheetData>
    <row r="1" spans="1:8" ht="23.25" x14ac:dyDescent="0.35">
      <c r="A1" s="36" t="s">
        <v>57</v>
      </c>
      <c r="B1" s="36"/>
      <c r="C1" s="36"/>
      <c r="D1" s="36"/>
      <c r="E1" s="36"/>
      <c r="F1" s="36"/>
      <c r="G1" s="36"/>
    </row>
    <row r="3" spans="1:8" ht="21" x14ac:dyDescent="0.35">
      <c r="A3" s="38" t="s">
        <v>59</v>
      </c>
      <c r="B3" s="38"/>
      <c r="C3" s="38"/>
      <c r="D3" s="38"/>
      <c r="E3" s="38"/>
      <c r="F3" s="38"/>
      <c r="G3" s="38"/>
      <c r="H3" s="38"/>
    </row>
    <row r="4" spans="1:8" ht="21" x14ac:dyDescent="0.35">
      <c r="A4" s="39"/>
      <c r="B4" s="39"/>
      <c r="C4" s="39"/>
      <c r="D4" s="39"/>
      <c r="E4" s="39"/>
      <c r="F4" s="39"/>
      <c r="G4" s="39"/>
      <c r="H4" s="39"/>
    </row>
    <row r="5" spans="1:8" ht="15.75" x14ac:dyDescent="0.25">
      <c r="A5" s="37" t="s">
        <v>45</v>
      </c>
      <c r="B5" s="37"/>
    </row>
    <row r="6" spans="1:8" ht="27.75" customHeight="1" x14ac:dyDescent="0.35">
      <c r="A6" s="5" t="s">
        <v>0</v>
      </c>
      <c r="B6" s="5" t="s">
        <v>1</v>
      </c>
      <c r="C6" s="6">
        <v>2020</v>
      </c>
      <c r="D6" s="5">
        <v>2021</v>
      </c>
      <c r="E6" s="5">
        <v>2022</v>
      </c>
      <c r="F6" s="5">
        <v>2023</v>
      </c>
      <c r="G6" s="5">
        <v>2024</v>
      </c>
      <c r="H6" s="5">
        <v>2025</v>
      </c>
    </row>
    <row r="7" spans="1:8" ht="27.75" customHeight="1" x14ac:dyDescent="0.35">
      <c r="A7" s="7" t="s">
        <v>2</v>
      </c>
      <c r="B7" s="8" t="s">
        <v>3</v>
      </c>
      <c r="C7" s="9">
        <v>15405000</v>
      </c>
      <c r="D7" s="10">
        <v>15800000</v>
      </c>
      <c r="E7" s="10">
        <v>15800000</v>
      </c>
      <c r="F7" s="10">
        <v>15800000</v>
      </c>
      <c r="G7" s="10">
        <v>15800000</v>
      </c>
      <c r="H7" s="10">
        <v>15800000</v>
      </c>
    </row>
    <row r="8" spans="1:8" ht="27.75" customHeight="1" x14ac:dyDescent="0.35">
      <c r="A8" s="11" t="s">
        <v>4</v>
      </c>
      <c r="B8" s="8" t="s">
        <v>5</v>
      </c>
      <c r="C8" s="9">
        <v>725000</v>
      </c>
      <c r="D8" s="10">
        <v>725000</v>
      </c>
      <c r="E8" s="10">
        <v>725000</v>
      </c>
      <c r="F8" s="10">
        <v>725000</v>
      </c>
      <c r="G8" s="10">
        <v>725000</v>
      </c>
      <c r="H8" s="10">
        <v>725000</v>
      </c>
    </row>
    <row r="9" spans="1:8" ht="27.75" customHeight="1" x14ac:dyDescent="0.35">
      <c r="A9" s="11">
        <v>1039</v>
      </c>
      <c r="B9" s="8" t="s">
        <v>6</v>
      </c>
      <c r="C9" s="9">
        <v>1000</v>
      </c>
      <c r="D9" s="10">
        <v>1000</v>
      </c>
      <c r="E9" s="10">
        <v>1000</v>
      </c>
      <c r="F9" s="10">
        <v>1000</v>
      </c>
      <c r="G9" s="10">
        <v>1000</v>
      </c>
      <c r="H9" s="10">
        <v>1000</v>
      </c>
    </row>
    <row r="10" spans="1:8" ht="27.75" customHeight="1" x14ac:dyDescent="0.35">
      <c r="A10" s="11">
        <v>2310</v>
      </c>
      <c r="B10" s="8" t="s">
        <v>7</v>
      </c>
      <c r="C10" s="9">
        <v>60500</v>
      </c>
      <c r="D10" s="10">
        <v>60500</v>
      </c>
      <c r="E10" s="10">
        <v>60500</v>
      </c>
      <c r="F10" s="10">
        <v>60500</v>
      </c>
      <c r="G10" s="10">
        <v>60500</v>
      </c>
      <c r="H10" s="10">
        <v>60500</v>
      </c>
    </row>
    <row r="11" spans="1:8" ht="27.75" customHeight="1" x14ac:dyDescent="0.35">
      <c r="A11" s="11">
        <v>2321</v>
      </c>
      <c r="B11" s="8" t="s">
        <v>8</v>
      </c>
      <c r="C11" s="9">
        <v>12100</v>
      </c>
      <c r="D11" s="10">
        <v>12100</v>
      </c>
      <c r="E11" s="10">
        <v>12100</v>
      </c>
      <c r="F11" s="10">
        <v>12100</v>
      </c>
      <c r="G11" s="10">
        <v>12100</v>
      </c>
      <c r="H11" s="10">
        <v>12100</v>
      </c>
    </row>
    <row r="12" spans="1:8" ht="27.75" customHeight="1" x14ac:dyDescent="0.35">
      <c r="A12" s="11">
        <v>4112</v>
      </c>
      <c r="B12" s="8" t="s">
        <v>48</v>
      </c>
      <c r="C12" s="9">
        <v>280000</v>
      </c>
      <c r="D12" s="10">
        <v>280000</v>
      </c>
      <c r="E12" s="10">
        <v>280000</v>
      </c>
      <c r="F12" s="10">
        <v>280000</v>
      </c>
      <c r="G12" s="10">
        <v>280000</v>
      </c>
      <c r="H12" s="10">
        <v>280000</v>
      </c>
    </row>
    <row r="13" spans="1:8" ht="27.75" customHeight="1" x14ac:dyDescent="0.35">
      <c r="A13" s="11">
        <v>4116</v>
      </c>
      <c r="B13" s="8" t="s">
        <v>49</v>
      </c>
      <c r="C13" s="9">
        <v>1845180</v>
      </c>
      <c r="D13" s="10">
        <v>0</v>
      </c>
      <c r="E13" s="10">
        <v>13600000</v>
      </c>
      <c r="F13" s="10">
        <v>0</v>
      </c>
      <c r="G13" s="10">
        <v>0</v>
      </c>
      <c r="H13" s="10">
        <v>0</v>
      </c>
    </row>
    <row r="14" spans="1:8" ht="27.75" customHeight="1" x14ac:dyDescent="0.35">
      <c r="A14" s="11">
        <v>4116</v>
      </c>
      <c r="B14" s="8" t="s">
        <v>47</v>
      </c>
      <c r="C14" s="9">
        <v>120000</v>
      </c>
      <c r="D14" s="10"/>
      <c r="E14" s="12"/>
      <c r="F14" s="12"/>
      <c r="G14" s="12"/>
      <c r="H14" s="12"/>
    </row>
    <row r="15" spans="1:8" ht="27.75" customHeight="1" x14ac:dyDescent="0.35">
      <c r="A15" s="11">
        <v>4122</v>
      </c>
      <c r="B15" s="8" t="s">
        <v>9</v>
      </c>
      <c r="C15" s="9">
        <v>166266</v>
      </c>
      <c r="D15" s="10">
        <v>166266</v>
      </c>
      <c r="E15" s="10">
        <v>166266</v>
      </c>
      <c r="F15" s="12"/>
      <c r="G15" s="12"/>
      <c r="H15" s="12"/>
    </row>
    <row r="16" spans="1:8" ht="27.75" customHeight="1" x14ac:dyDescent="0.35">
      <c r="A16" s="11">
        <v>3392</v>
      </c>
      <c r="B16" s="8" t="s">
        <v>10</v>
      </c>
      <c r="C16" s="9">
        <v>10000</v>
      </c>
      <c r="D16" s="10">
        <v>10000</v>
      </c>
      <c r="E16" s="10">
        <v>10000</v>
      </c>
      <c r="F16" s="10">
        <v>10000</v>
      </c>
      <c r="G16" s="10">
        <v>10000</v>
      </c>
      <c r="H16" s="10">
        <v>10000</v>
      </c>
    </row>
    <row r="17" spans="1:10" ht="27.75" customHeight="1" x14ac:dyDescent="0.35">
      <c r="A17" s="11">
        <v>3412</v>
      </c>
      <c r="B17" s="8" t="s">
        <v>11</v>
      </c>
      <c r="C17" s="9">
        <v>6000</v>
      </c>
      <c r="D17" s="10">
        <v>6000</v>
      </c>
      <c r="E17" s="10">
        <v>6000</v>
      </c>
      <c r="F17" s="10">
        <v>6000</v>
      </c>
      <c r="G17" s="10">
        <v>6000</v>
      </c>
      <c r="H17" s="10">
        <v>6000</v>
      </c>
    </row>
    <row r="18" spans="1:10" ht="27.75" customHeight="1" x14ac:dyDescent="0.35">
      <c r="A18" s="11">
        <v>3612</v>
      </c>
      <c r="B18" s="8" t="s">
        <v>12</v>
      </c>
      <c r="C18" s="9">
        <v>650000</v>
      </c>
      <c r="D18" s="10">
        <v>650000</v>
      </c>
      <c r="E18" s="10">
        <v>650000</v>
      </c>
      <c r="F18" s="10">
        <v>650000</v>
      </c>
      <c r="G18" s="10">
        <v>650000</v>
      </c>
      <c r="H18" s="10">
        <v>650000</v>
      </c>
    </row>
    <row r="19" spans="1:10" ht="27.75" customHeight="1" x14ac:dyDescent="0.35">
      <c r="A19" s="11">
        <v>3613</v>
      </c>
      <c r="B19" s="8" t="s">
        <v>13</v>
      </c>
      <c r="C19" s="9">
        <v>180000</v>
      </c>
      <c r="D19" s="10">
        <v>180000</v>
      </c>
      <c r="E19" s="10">
        <v>180000</v>
      </c>
      <c r="F19" s="10">
        <v>180000</v>
      </c>
      <c r="G19" s="10">
        <v>180000</v>
      </c>
      <c r="H19" s="10">
        <v>180000</v>
      </c>
    </row>
    <row r="20" spans="1:10" ht="27.75" customHeight="1" x14ac:dyDescent="0.35">
      <c r="A20" s="11">
        <v>3639</v>
      </c>
      <c r="B20" s="8" t="s">
        <v>14</v>
      </c>
      <c r="C20" s="9">
        <v>180000</v>
      </c>
      <c r="D20" s="10">
        <v>180000</v>
      </c>
      <c r="E20" s="10">
        <v>180000</v>
      </c>
      <c r="F20" s="10">
        <v>180000</v>
      </c>
      <c r="G20" s="10">
        <v>180000</v>
      </c>
      <c r="H20" s="10">
        <v>180000</v>
      </c>
    </row>
    <row r="21" spans="1:10" ht="27.75" customHeight="1" x14ac:dyDescent="0.35">
      <c r="A21" s="11">
        <v>3722</v>
      </c>
      <c r="B21" s="8" t="s">
        <v>15</v>
      </c>
      <c r="C21" s="9">
        <v>20000</v>
      </c>
      <c r="D21" s="10">
        <v>20000</v>
      </c>
      <c r="E21" s="10">
        <v>20000</v>
      </c>
      <c r="F21" s="10">
        <v>20000</v>
      </c>
      <c r="G21" s="10">
        <v>20000</v>
      </c>
      <c r="H21" s="10">
        <v>20000</v>
      </c>
    </row>
    <row r="22" spans="1:10" ht="27.75" customHeight="1" x14ac:dyDescent="0.35">
      <c r="A22" s="11">
        <v>3725</v>
      </c>
      <c r="B22" s="8" t="s">
        <v>16</v>
      </c>
      <c r="C22" s="9">
        <v>125000</v>
      </c>
      <c r="D22" s="10">
        <v>125000</v>
      </c>
      <c r="E22" s="10">
        <v>125000</v>
      </c>
      <c r="F22" s="10">
        <v>125000</v>
      </c>
      <c r="G22" s="10">
        <v>125000</v>
      </c>
      <c r="H22" s="10">
        <v>125000</v>
      </c>
    </row>
    <row r="23" spans="1:10" ht="27.75" customHeight="1" x14ac:dyDescent="0.35">
      <c r="A23" s="11">
        <v>6171</v>
      </c>
      <c r="B23" s="8" t="s">
        <v>17</v>
      </c>
      <c r="C23" s="9">
        <v>15000</v>
      </c>
      <c r="D23" s="10">
        <v>15000</v>
      </c>
      <c r="E23" s="10">
        <v>15000</v>
      </c>
      <c r="F23" s="10">
        <v>15000</v>
      </c>
      <c r="G23" s="10">
        <v>15000</v>
      </c>
      <c r="H23" s="10">
        <v>15000</v>
      </c>
    </row>
    <row r="24" spans="1:10" ht="27.75" customHeight="1" x14ac:dyDescent="0.35">
      <c r="A24" s="11">
        <v>6310</v>
      </c>
      <c r="B24" s="8" t="s">
        <v>18</v>
      </c>
      <c r="C24" s="9">
        <v>1000</v>
      </c>
      <c r="D24" s="10">
        <v>1000</v>
      </c>
      <c r="E24" s="10">
        <v>1000</v>
      </c>
      <c r="F24" s="10">
        <v>1000</v>
      </c>
      <c r="G24" s="10">
        <v>1000</v>
      </c>
      <c r="H24" s="10">
        <v>1000</v>
      </c>
    </row>
    <row r="25" spans="1:10" ht="27.75" customHeight="1" x14ac:dyDescent="0.35">
      <c r="A25" s="12"/>
      <c r="B25" s="13" t="s">
        <v>19</v>
      </c>
      <c r="C25" s="14">
        <f t="shared" ref="C25:H25" si="0">SUM(C7:C24)</f>
        <v>19802046</v>
      </c>
      <c r="D25" s="15">
        <f t="shared" si="0"/>
        <v>18231866</v>
      </c>
      <c r="E25" s="15">
        <f t="shared" si="0"/>
        <v>31831866</v>
      </c>
      <c r="F25" s="15">
        <f t="shared" si="0"/>
        <v>18065600</v>
      </c>
      <c r="G25" s="15">
        <f t="shared" si="0"/>
        <v>18065600</v>
      </c>
      <c r="H25" s="15">
        <f t="shared" si="0"/>
        <v>18065600</v>
      </c>
      <c r="J25" s="1"/>
    </row>
    <row r="28" spans="1:10" x14ac:dyDescent="0.25">
      <c r="C28" s="1"/>
    </row>
    <row r="29" spans="1:10" ht="15.75" x14ac:dyDescent="0.25">
      <c r="A29" s="37" t="s">
        <v>46</v>
      </c>
      <c r="B29" s="37"/>
    </row>
    <row r="30" spans="1:10" ht="27.75" customHeight="1" x14ac:dyDescent="0.35">
      <c r="A30" s="16" t="s">
        <v>0</v>
      </c>
      <c r="B30" s="16" t="s">
        <v>1</v>
      </c>
      <c r="C30" s="6">
        <v>2020</v>
      </c>
      <c r="D30" s="5">
        <v>2021</v>
      </c>
      <c r="E30" s="5">
        <v>2022</v>
      </c>
      <c r="F30" s="5">
        <v>2023</v>
      </c>
      <c r="G30" s="5">
        <v>2024</v>
      </c>
      <c r="H30" s="5">
        <v>2025</v>
      </c>
    </row>
    <row r="31" spans="1:10" ht="27.75" customHeight="1" x14ac:dyDescent="0.35">
      <c r="A31" s="8">
        <v>2212</v>
      </c>
      <c r="B31" s="8" t="s">
        <v>20</v>
      </c>
      <c r="C31" s="17">
        <v>350000</v>
      </c>
      <c r="D31" s="18">
        <v>350000</v>
      </c>
      <c r="E31" s="18">
        <v>350000</v>
      </c>
      <c r="F31" s="18">
        <v>350000</v>
      </c>
      <c r="G31" s="18">
        <v>350000</v>
      </c>
      <c r="H31" s="18">
        <v>350000</v>
      </c>
    </row>
    <row r="32" spans="1:10" ht="27.75" customHeight="1" x14ac:dyDescent="0.35">
      <c r="A32" s="8">
        <v>2219</v>
      </c>
      <c r="B32" s="8" t="s">
        <v>21</v>
      </c>
      <c r="C32" s="17">
        <v>50000</v>
      </c>
      <c r="D32" s="18">
        <v>50000</v>
      </c>
      <c r="E32" s="18">
        <v>50000</v>
      </c>
      <c r="F32" s="18">
        <v>50000</v>
      </c>
      <c r="G32" s="18">
        <v>50000</v>
      </c>
      <c r="H32" s="18">
        <v>50000</v>
      </c>
    </row>
    <row r="33" spans="1:8" ht="27.75" customHeight="1" x14ac:dyDescent="0.35">
      <c r="A33" s="8">
        <v>2115</v>
      </c>
      <c r="B33" s="8" t="s">
        <v>50</v>
      </c>
      <c r="C33" s="17">
        <v>30000</v>
      </c>
      <c r="D33" s="18">
        <v>15000</v>
      </c>
      <c r="E33" s="18">
        <v>0</v>
      </c>
      <c r="F33" s="18">
        <v>0</v>
      </c>
      <c r="G33" s="18">
        <v>0</v>
      </c>
      <c r="H33" s="18">
        <v>0</v>
      </c>
    </row>
    <row r="34" spans="1:8" ht="27.75" customHeight="1" x14ac:dyDescent="0.35">
      <c r="A34" s="8">
        <v>2292</v>
      </c>
      <c r="B34" s="8" t="s">
        <v>22</v>
      </c>
      <c r="C34" s="17">
        <v>35000</v>
      </c>
      <c r="D34" s="19">
        <v>40000</v>
      </c>
      <c r="E34" s="19">
        <v>40000</v>
      </c>
      <c r="F34" s="19">
        <v>40000</v>
      </c>
      <c r="G34" s="19">
        <v>40000</v>
      </c>
      <c r="H34" s="19">
        <v>40000</v>
      </c>
    </row>
    <row r="35" spans="1:8" ht="27.75" customHeight="1" x14ac:dyDescent="0.35">
      <c r="A35" s="8">
        <v>2310</v>
      </c>
      <c r="B35" s="8" t="s">
        <v>23</v>
      </c>
      <c r="C35" s="17">
        <v>30000</v>
      </c>
      <c r="D35" s="18">
        <v>30000</v>
      </c>
      <c r="E35" s="18">
        <v>30000</v>
      </c>
      <c r="F35" s="18">
        <v>30000</v>
      </c>
      <c r="G35" s="18">
        <v>30000</v>
      </c>
      <c r="H35" s="18">
        <v>30000</v>
      </c>
    </row>
    <row r="36" spans="1:8" ht="27.75" customHeight="1" x14ac:dyDescent="0.35">
      <c r="A36" s="8">
        <v>2321</v>
      </c>
      <c r="B36" s="8" t="s">
        <v>8</v>
      </c>
      <c r="C36" s="17">
        <v>32000000</v>
      </c>
      <c r="D36" s="18">
        <v>30000</v>
      </c>
      <c r="E36" s="18">
        <v>30000</v>
      </c>
      <c r="F36" s="18">
        <v>30000</v>
      </c>
      <c r="G36" s="18">
        <v>30000</v>
      </c>
      <c r="H36" s="18">
        <v>30000</v>
      </c>
    </row>
    <row r="37" spans="1:8" ht="27.75" customHeight="1" x14ac:dyDescent="0.35">
      <c r="A37" s="8">
        <v>3113</v>
      </c>
      <c r="B37" s="8" t="s">
        <v>24</v>
      </c>
      <c r="C37" s="17">
        <v>1285000</v>
      </c>
      <c r="D37" s="18">
        <v>1285000</v>
      </c>
      <c r="E37" s="18">
        <v>1285000</v>
      </c>
      <c r="F37" s="18">
        <v>1285000</v>
      </c>
      <c r="G37" s="18">
        <v>1285000</v>
      </c>
      <c r="H37" s="18">
        <v>1285000</v>
      </c>
    </row>
    <row r="38" spans="1:8" ht="27.75" customHeight="1" x14ac:dyDescent="0.35">
      <c r="A38" s="8">
        <v>3113</v>
      </c>
      <c r="B38" s="8" t="s">
        <v>24</v>
      </c>
      <c r="C38" s="17">
        <v>300000</v>
      </c>
      <c r="D38" s="18">
        <v>200000</v>
      </c>
      <c r="E38" s="18">
        <v>200000</v>
      </c>
      <c r="F38" s="18">
        <v>200000</v>
      </c>
      <c r="G38" s="18">
        <v>200000</v>
      </c>
      <c r="H38" s="18">
        <v>200000</v>
      </c>
    </row>
    <row r="39" spans="1:8" ht="27.75" customHeight="1" x14ac:dyDescent="0.35">
      <c r="A39" s="8">
        <v>3314</v>
      </c>
      <c r="B39" s="8" t="s">
        <v>25</v>
      </c>
      <c r="C39" s="17">
        <v>10000</v>
      </c>
      <c r="D39" s="18">
        <v>10000</v>
      </c>
      <c r="E39" s="18">
        <v>10000</v>
      </c>
      <c r="F39" s="18">
        <v>10000</v>
      </c>
      <c r="G39" s="18">
        <v>10000</v>
      </c>
      <c r="H39" s="18">
        <v>10000</v>
      </c>
    </row>
    <row r="40" spans="1:8" ht="27.75" customHeight="1" x14ac:dyDescent="0.35">
      <c r="A40" s="8">
        <v>3392</v>
      </c>
      <c r="B40" s="8" t="s">
        <v>26</v>
      </c>
      <c r="C40" s="17">
        <v>550000</v>
      </c>
      <c r="D40" s="18">
        <v>550000</v>
      </c>
      <c r="E40" s="18">
        <v>550000</v>
      </c>
      <c r="F40" s="18">
        <v>550000</v>
      </c>
      <c r="G40" s="18">
        <v>550000</v>
      </c>
      <c r="H40" s="18">
        <v>550000</v>
      </c>
    </row>
    <row r="41" spans="1:8" ht="27.75" customHeight="1" x14ac:dyDescent="0.35">
      <c r="A41" s="8">
        <v>3399</v>
      </c>
      <c r="B41" s="8" t="s">
        <v>27</v>
      </c>
      <c r="C41" s="17">
        <v>400000</v>
      </c>
      <c r="D41" s="18">
        <v>400000</v>
      </c>
      <c r="E41" s="18">
        <v>400000</v>
      </c>
      <c r="F41" s="18">
        <v>400000</v>
      </c>
      <c r="G41" s="18">
        <v>400000</v>
      </c>
      <c r="H41" s="18">
        <v>400000</v>
      </c>
    </row>
    <row r="42" spans="1:8" ht="27.75" customHeight="1" x14ac:dyDescent="0.35">
      <c r="A42" s="8">
        <v>3412</v>
      </c>
      <c r="B42" s="8" t="s">
        <v>28</v>
      </c>
      <c r="C42" s="17">
        <v>360000</v>
      </c>
      <c r="D42" s="18">
        <v>371039</v>
      </c>
      <c r="E42" s="18">
        <v>371039</v>
      </c>
      <c r="F42" s="18">
        <v>371039</v>
      </c>
      <c r="G42" s="18">
        <v>371039</v>
      </c>
      <c r="H42" s="18">
        <v>371039</v>
      </c>
    </row>
    <row r="43" spans="1:8" ht="27.75" customHeight="1" x14ac:dyDescent="0.35">
      <c r="A43" s="8">
        <v>3419</v>
      </c>
      <c r="B43" s="8" t="s">
        <v>29</v>
      </c>
      <c r="C43" s="17">
        <v>80000</v>
      </c>
      <c r="D43" s="18">
        <v>80000</v>
      </c>
      <c r="E43" s="18">
        <v>80000</v>
      </c>
      <c r="F43" s="18">
        <v>80000</v>
      </c>
      <c r="G43" s="18">
        <v>80000</v>
      </c>
      <c r="H43" s="18">
        <v>80000</v>
      </c>
    </row>
    <row r="44" spans="1:8" ht="27.75" customHeight="1" x14ac:dyDescent="0.35">
      <c r="A44" s="8">
        <v>3429</v>
      </c>
      <c r="B44" s="8" t="s">
        <v>30</v>
      </c>
      <c r="C44" s="17">
        <v>140000</v>
      </c>
      <c r="D44" s="18">
        <v>140000</v>
      </c>
      <c r="E44" s="18">
        <v>140000</v>
      </c>
      <c r="F44" s="18">
        <v>140000</v>
      </c>
      <c r="G44" s="18">
        <v>140000</v>
      </c>
      <c r="H44" s="18">
        <v>140000</v>
      </c>
    </row>
    <row r="45" spans="1:8" ht="27.75" customHeight="1" x14ac:dyDescent="0.35">
      <c r="A45" s="8">
        <v>3429</v>
      </c>
      <c r="B45" s="8" t="s">
        <v>31</v>
      </c>
      <c r="C45" s="17">
        <v>30000</v>
      </c>
      <c r="D45" s="18">
        <v>30000</v>
      </c>
      <c r="E45" s="18">
        <v>30000</v>
      </c>
      <c r="F45" s="18">
        <v>30000</v>
      </c>
      <c r="G45" s="18">
        <v>30000</v>
      </c>
      <c r="H45" s="18">
        <v>30000</v>
      </c>
    </row>
    <row r="46" spans="1:8" ht="27.75" customHeight="1" x14ac:dyDescent="0.35">
      <c r="A46" s="8">
        <v>3519</v>
      </c>
      <c r="B46" s="8" t="s">
        <v>32</v>
      </c>
      <c r="C46" s="17">
        <v>180000</v>
      </c>
      <c r="D46" s="18">
        <v>180000</v>
      </c>
      <c r="E46" s="18">
        <v>180000</v>
      </c>
      <c r="F46" s="18">
        <v>180000</v>
      </c>
      <c r="G46" s="18">
        <v>180000</v>
      </c>
      <c r="H46" s="18">
        <v>180000</v>
      </c>
    </row>
    <row r="47" spans="1:8" ht="27.75" customHeight="1" x14ac:dyDescent="0.35">
      <c r="A47" s="8">
        <v>3612</v>
      </c>
      <c r="B47" s="8" t="s">
        <v>12</v>
      </c>
      <c r="C47" s="17">
        <v>1200000</v>
      </c>
      <c r="D47" s="18">
        <v>1200000</v>
      </c>
      <c r="E47" s="18">
        <v>1200000</v>
      </c>
      <c r="F47" s="18">
        <v>1200000</v>
      </c>
      <c r="G47" s="18">
        <v>1200000</v>
      </c>
      <c r="H47" s="18">
        <v>1200000</v>
      </c>
    </row>
    <row r="48" spans="1:8" ht="27.75" customHeight="1" x14ac:dyDescent="0.35">
      <c r="A48" s="8">
        <v>3631</v>
      </c>
      <c r="B48" s="8" t="s">
        <v>33</v>
      </c>
      <c r="C48" s="17">
        <v>890000</v>
      </c>
      <c r="D48" s="18">
        <v>560000</v>
      </c>
      <c r="E48" s="18">
        <v>560000</v>
      </c>
      <c r="F48" s="18">
        <v>130000</v>
      </c>
      <c r="G48" s="18">
        <v>130000</v>
      </c>
      <c r="H48" s="18">
        <v>130000</v>
      </c>
    </row>
    <row r="49" spans="1:10" ht="27.75" customHeight="1" x14ac:dyDescent="0.35">
      <c r="A49" s="8">
        <v>3632</v>
      </c>
      <c r="B49" s="8" t="s">
        <v>34</v>
      </c>
      <c r="C49" s="17">
        <v>50000</v>
      </c>
      <c r="D49" s="18">
        <v>50000</v>
      </c>
      <c r="E49" s="18">
        <v>50000</v>
      </c>
      <c r="F49" s="18">
        <v>50000</v>
      </c>
      <c r="G49" s="18">
        <v>50000</v>
      </c>
      <c r="H49" s="18">
        <v>50000</v>
      </c>
    </row>
    <row r="50" spans="1:10" ht="27.75" customHeight="1" x14ac:dyDescent="0.35">
      <c r="A50" s="8">
        <v>3639</v>
      </c>
      <c r="B50" s="8" t="s">
        <v>35</v>
      </c>
      <c r="C50" s="17">
        <v>1000000</v>
      </c>
      <c r="D50" s="18">
        <v>1000000</v>
      </c>
      <c r="E50" s="18">
        <v>1000000</v>
      </c>
      <c r="F50" s="18">
        <v>1000000</v>
      </c>
      <c r="G50" s="18">
        <v>1000000</v>
      </c>
      <c r="H50" s="18">
        <v>1000000</v>
      </c>
    </row>
    <row r="51" spans="1:10" ht="27.75" customHeight="1" x14ac:dyDescent="0.35">
      <c r="A51" s="8">
        <v>3722</v>
      </c>
      <c r="B51" s="8" t="s">
        <v>36</v>
      </c>
      <c r="C51" s="17">
        <v>810000</v>
      </c>
      <c r="D51" s="18">
        <v>810000</v>
      </c>
      <c r="E51" s="18">
        <v>810000</v>
      </c>
      <c r="F51" s="18">
        <v>810000</v>
      </c>
      <c r="G51" s="18">
        <v>810000</v>
      </c>
      <c r="H51" s="18">
        <v>810000</v>
      </c>
    </row>
    <row r="52" spans="1:10" ht="27.75" customHeight="1" x14ac:dyDescent="0.35">
      <c r="A52" s="8">
        <v>3745</v>
      </c>
      <c r="B52" s="8" t="s">
        <v>37</v>
      </c>
      <c r="C52" s="18">
        <v>500000</v>
      </c>
      <c r="D52" s="18">
        <v>500000</v>
      </c>
      <c r="E52" s="18">
        <v>500000</v>
      </c>
      <c r="F52" s="18">
        <v>500000</v>
      </c>
      <c r="G52" s="18">
        <v>500000</v>
      </c>
      <c r="H52" s="18">
        <v>500000</v>
      </c>
    </row>
    <row r="53" spans="1:10" ht="27.75" customHeight="1" x14ac:dyDescent="0.35">
      <c r="A53" s="8">
        <v>3722</v>
      </c>
      <c r="B53" s="8" t="s">
        <v>38</v>
      </c>
      <c r="C53" s="17">
        <v>0</v>
      </c>
      <c r="D53" s="18">
        <v>50000</v>
      </c>
      <c r="E53" s="18">
        <v>50000</v>
      </c>
      <c r="F53" s="18">
        <v>50000</v>
      </c>
      <c r="G53" s="18">
        <v>50000</v>
      </c>
      <c r="H53" s="18">
        <v>50000</v>
      </c>
    </row>
    <row r="54" spans="1:10" ht="27.75" customHeight="1" x14ac:dyDescent="0.35">
      <c r="A54" s="8">
        <v>4358</v>
      </c>
      <c r="B54" s="8" t="s">
        <v>51</v>
      </c>
      <c r="C54" s="17">
        <v>45000</v>
      </c>
      <c r="D54" s="18">
        <v>45000</v>
      </c>
      <c r="E54" s="18">
        <v>45000</v>
      </c>
      <c r="F54" s="18">
        <v>45000</v>
      </c>
      <c r="G54" s="18">
        <v>45000</v>
      </c>
      <c r="H54" s="18">
        <v>45000</v>
      </c>
    </row>
    <row r="55" spans="1:10" ht="27.75" customHeight="1" x14ac:dyDescent="0.35">
      <c r="A55" s="8">
        <v>5512</v>
      </c>
      <c r="B55" s="8" t="s">
        <v>39</v>
      </c>
      <c r="C55" s="17">
        <v>80000</v>
      </c>
      <c r="D55" s="18">
        <v>80000</v>
      </c>
      <c r="E55" s="18">
        <v>80000</v>
      </c>
      <c r="F55" s="18">
        <v>80000</v>
      </c>
      <c r="G55" s="18">
        <v>80000</v>
      </c>
      <c r="H55" s="18">
        <v>80000</v>
      </c>
    </row>
    <row r="56" spans="1:10" ht="27.75" customHeight="1" x14ac:dyDescent="0.35">
      <c r="A56" s="8">
        <v>6112</v>
      </c>
      <c r="B56" s="8" t="s">
        <v>40</v>
      </c>
      <c r="C56" s="17">
        <v>1200000</v>
      </c>
      <c r="D56" s="18">
        <v>1250700</v>
      </c>
      <c r="E56" s="18">
        <v>1250700</v>
      </c>
      <c r="F56" s="18">
        <v>1250700</v>
      </c>
      <c r="G56" s="18">
        <v>1250700</v>
      </c>
      <c r="H56" s="18">
        <v>1250700</v>
      </c>
    </row>
    <row r="57" spans="1:10" ht="27.75" customHeight="1" x14ac:dyDescent="0.35">
      <c r="A57" s="8">
        <v>6171</v>
      </c>
      <c r="B57" s="8" t="s">
        <v>17</v>
      </c>
      <c r="C57" s="17">
        <v>4000000</v>
      </c>
      <c r="D57" s="18">
        <v>4220000</v>
      </c>
      <c r="E57" s="18">
        <v>4220000</v>
      </c>
      <c r="F57" s="18">
        <v>4220000</v>
      </c>
      <c r="G57" s="18">
        <v>4220000</v>
      </c>
      <c r="H57" s="18">
        <v>4220000</v>
      </c>
    </row>
    <row r="58" spans="1:10" ht="27.75" customHeight="1" x14ac:dyDescent="0.35">
      <c r="A58" s="8">
        <v>6320</v>
      </c>
      <c r="B58" s="8" t="s">
        <v>41</v>
      </c>
      <c r="C58" s="17">
        <v>180000</v>
      </c>
      <c r="D58" s="18">
        <v>180000</v>
      </c>
      <c r="E58" s="18">
        <v>180000</v>
      </c>
      <c r="F58" s="18">
        <v>180000</v>
      </c>
      <c r="G58" s="18">
        <v>180000</v>
      </c>
      <c r="H58" s="18">
        <v>180000</v>
      </c>
    </row>
    <row r="59" spans="1:10" ht="27.75" customHeight="1" x14ac:dyDescent="0.35">
      <c r="A59" s="8">
        <v>6399</v>
      </c>
      <c r="B59" s="8" t="s">
        <v>42</v>
      </c>
      <c r="C59" s="17">
        <v>800000</v>
      </c>
      <c r="D59" s="18">
        <v>800000</v>
      </c>
      <c r="E59" s="18">
        <v>800000</v>
      </c>
      <c r="F59" s="18">
        <v>800000</v>
      </c>
      <c r="G59" s="18">
        <v>800000</v>
      </c>
      <c r="H59" s="18">
        <v>800000</v>
      </c>
    </row>
    <row r="60" spans="1:10" ht="27.75" customHeight="1" x14ac:dyDescent="0.35">
      <c r="A60" s="8">
        <v>6310</v>
      </c>
      <c r="B60" s="8" t="s">
        <v>43</v>
      </c>
      <c r="C60" s="20">
        <v>607680</v>
      </c>
      <c r="D60" s="21">
        <v>708722</v>
      </c>
      <c r="E60" s="21">
        <v>690791</v>
      </c>
      <c r="F60" s="21">
        <v>399892</v>
      </c>
      <c r="G60" s="21">
        <v>376596</v>
      </c>
      <c r="H60" s="21">
        <v>351636</v>
      </c>
    </row>
    <row r="61" spans="1:10" ht="27.75" customHeight="1" x14ac:dyDescent="0.35">
      <c r="A61" s="12">
        <v>6399</v>
      </c>
      <c r="B61" s="12" t="s">
        <v>52</v>
      </c>
      <c r="C61" s="22">
        <v>2878611</v>
      </c>
      <c r="D61" s="22">
        <v>2199179</v>
      </c>
      <c r="E61" s="22">
        <v>1312112</v>
      </c>
      <c r="F61" s="22">
        <v>2244305</v>
      </c>
      <c r="G61" s="22">
        <v>2400601</v>
      </c>
      <c r="H61" s="22">
        <v>2425561</v>
      </c>
    </row>
    <row r="62" spans="1:10" ht="27.75" customHeight="1" x14ac:dyDescent="0.35">
      <c r="A62" s="12"/>
      <c r="B62" s="23" t="s">
        <v>19</v>
      </c>
      <c r="C62" s="24"/>
      <c r="D62" s="15">
        <v>16032687</v>
      </c>
      <c r="E62" s="15">
        <v>30519754</v>
      </c>
      <c r="F62" s="15">
        <v>15821295</v>
      </c>
      <c r="G62" s="15">
        <v>15664999</v>
      </c>
      <c r="H62" s="15">
        <v>15640039</v>
      </c>
    </row>
    <row r="63" spans="1:10" ht="27.75" customHeight="1" x14ac:dyDescent="0.35">
      <c r="A63" s="12">
        <v>8124</v>
      </c>
      <c r="B63" s="12" t="s">
        <v>44</v>
      </c>
      <c r="C63" s="24">
        <v>510560</v>
      </c>
      <c r="D63" s="25">
        <v>817226</v>
      </c>
      <c r="E63" s="25">
        <v>15337224</v>
      </c>
      <c r="F63" s="25">
        <v>1359664</v>
      </c>
      <c r="G63" s="25">
        <v>1226664</v>
      </c>
      <c r="H63" s="15">
        <v>1226664</v>
      </c>
      <c r="J63" s="1"/>
    </row>
    <row r="64" spans="1:10" ht="27.75" customHeight="1" x14ac:dyDescent="0.35">
      <c r="A64" s="12">
        <v>8115</v>
      </c>
      <c r="B64" s="12" t="s">
        <v>44</v>
      </c>
      <c r="C64" s="26"/>
      <c r="D64" s="10"/>
      <c r="E64" s="10"/>
      <c r="F64" s="10"/>
      <c r="G64" s="10"/>
      <c r="H64" s="12"/>
    </row>
    <row r="65" spans="1:14" ht="27.75" customHeight="1" x14ac:dyDescent="0.35">
      <c r="A65" s="12">
        <v>8123</v>
      </c>
      <c r="B65" s="12" t="s">
        <v>44</v>
      </c>
      <c r="C65" s="26"/>
      <c r="D65" s="10"/>
      <c r="E65" s="10"/>
      <c r="F65" s="10"/>
      <c r="G65" s="10"/>
      <c r="H65" s="10"/>
    </row>
    <row r="66" spans="1:14" ht="27.75" customHeight="1" x14ac:dyDescent="0.35">
      <c r="A66" s="27"/>
      <c r="B66" s="27"/>
      <c r="C66" s="27"/>
      <c r="D66" s="27"/>
      <c r="E66" s="27"/>
      <c r="F66" s="27"/>
      <c r="G66" s="27"/>
      <c r="H66" s="27"/>
    </row>
    <row r="67" spans="1:14" ht="27.75" customHeight="1" x14ac:dyDescent="0.35">
      <c r="A67" s="27"/>
      <c r="B67" s="28"/>
      <c r="C67" s="29"/>
      <c r="D67" s="30">
        <v>2021</v>
      </c>
      <c r="E67" s="30">
        <v>2022</v>
      </c>
      <c r="F67" s="30">
        <v>2023</v>
      </c>
      <c r="G67" s="30">
        <v>2024</v>
      </c>
      <c r="H67" s="30">
        <v>2025</v>
      </c>
      <c r="K67" s="3"/>
      <c r="L67" s="2"/>
      <c r="M67" s="3"/>
    </row>
    <row r="68" spans="1:14" ht="27.75" customHeight="1" x14ac:dyDescent="0.35">
      <c r="A68" s="31"/>
      <c r="B68" s="32" t="s">
        <v>45</v>
      </c>
      <c r="C68" s="29" t="s">
        <v>54</v>
      </c>
      <c r="D68" s="33">
        <v>18231866</v>
      </c>
      <c r="E68" s="33">
        <v>31831866</v>
      </c>
      <c r="F68" s="33">
        <v>18065600</v>
      </c>
      <c r="G68" s="33">
        <v>18065600</v>
      </c>
      <c r="H68" s="33">
        <v>18065600</v>
      </c>
      <c r="J68" s="1"/>
      <c r="K68" s="4"/>
      <c r="L68" s="4"/>
      <c r="M68" s="4"/>
      <c r="N68" s="1"/>
    </row>
    <row r="69" spans="1:14" ht="27.75" customHeight="1" x14ac:dyDescent="0.35">
      <c r="A69" s="31"/>
      <c r="B69" s="32" t="s">
        <v>46</v>
      </c>
      <c r="C69" s="29" t="s">
        <v>53</v>
      </c>
      <c r="D69" s="18">
        <v>16032687</v>
      </c>
      <c r="E69" s="18">
        <v>30519754</v>
      </c>
      <c r="F69" s="29">
        <v>15821295</v>
      </c>
      <c r="G69" s="18">
        <v>15664999</v>
      </c>
      <c r="H69" s="18">
        <v>15640039</v>
      </c>
    </row>
    <row r="70" spans="1:14" ht="27.75" customHeight="1" x14ac:dyDescent="0.35">
      <c r="A70" s="31"/>
      <c r="B70" s="32" t="s">
        <v>55</v>
      </c>
      <c r="C70" s="29" t="s">
        <v>52</v>
      </c>
      <c r="D70" s="34">
        <f>D68-D69</f>
        <v>2199179</v>
      </c>
      <c r="E70" s="34">
        <f t="shared" ref="E70:H70" si="1">E68-E69</f>
        <v>1312112</v>
      </c>
      <c r="F70" s="34">
        <f t="shared" si="1"/>
        <v>2244305</v>
      </c>
      <c r="G70" s="34">
        <f t="shared" si="1"/>
        <v>2400601</v>
      </c>
      <c r="H70" s="34">
        <f t="shared" si="1"/>
        <v>2425561</v>
      </c>
    </row>
    <row r="71" spans="1:14" ht="27.75" customHeight="1" x14ac:dyDescent="0.35">
      <c r="A71" s="31"/>
      <c r="B71" s="32" t="s">
        <v>56</v>
      </c>
      <c r="C71" s="35"/>
      <c r="D71" s="18">
        <f>SUM(D69:D70)</f>
        <v>18231866</v>
      </c>
      <c r="E71" s="18">
        <f t="shared" ref="E71:H71" si="2">SUM(E69:E70)</f>
        <v>31831866</v>
      </c>
      <c r="F71" s="18">
        <f t="shared" si="2"/>
        <v>18065600</v>
      </c>
      <c r="G71" s="18">
        <f t="shared" si="2"/>
        <v>18065600</v>
      </c>
      <c r="H71" s="18">
        <f t="shared" si="2"/>
        <v>18065600</v>
      </c>
    </row>
    <row r="74" spans="1:14" ht="64.5" customHeight="1" x14ac:dyDescent="0.3">
      <c r="A74" s="40" t="s">
        <v>58</v>
      </c>
      <c r="B74" s="40"/>
      <c r="C74" s="40"/>
      <c r="D74" s="40"/>
      <c r="E74" s="40"/>
      <c r="F74" s="40"/>
      <c r="G74" s="40"/>
      <c r="H74" s="40"/>
      <c r="I74" s="40"/>
      <c r="J74" s="40"/>
    </row>
  </sheetData>
  <mergeCells count="5">
    <mergeCell ref="A74:J74"/>
    <mergeCell ref="A1:G1"/>
    <mergeCell ref="A5:B5"/>
    <mergeCell ref="A29:B29"/>
    <mergeCell ref="A3:H3"/>
  </mergeCells>
  <pageMargins left="0.7" right="0.7" top="0.78740157499999996" bottom="0.78740157499999996" header="0.3" footer="0.3"/>
  <pageSetup paperSize="9" scale="38" orientation="landscape" r:id="rId1"/>
  <rowBreaks count="1" manualBreakCount="1">
    <brk id="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2021_2025</vt:lpstr>
      <vt:lpstr>'2021_2025'!Oblast_tisku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cp:lastPrinted>2019-11-26T14:28:35Z</cp:lastPrinted>
  <dcterms:created xsi:type="dcterms:W3CDTF">2018-11-24T14:24:01Z</dcterms:created>
  <dcterms:modified xsi:type="dcterms:W3CDTF">2019-12-04T09:42:18Z</dcterms:modified>
</cp:coreProperties>
</file>