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gmar\Documents\"/>
    </mc:Choice>
  </mc:AlternateContent>
  <bookViews>
    <workbookView xWindow="0" yWindow="0" windowWidth="23040" windowHeight="9384"/>
  </bookViews>
  <sheets>
    <sheet name="2021 ROZPOČET" sheetId="1" r:id="rId1"/>
  </sheets>
  <definedNames>
    <definedName name="_xlnm.Print_Area" localSheetId="0">'2021 ROZPOČET'!$A$1:$F$87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7" i="1" l="1"/>
  <c r="E73" i="1" l="1"/>
  <c r="B82" i="1" s="1"/>
  <c r="E77" i="1" l="1"/>
  <c r="C73" i="1"/>
  <c r="D29" i="1" l="1"/>
  <c r="E29" i="1" l="1"/>
  <c r="B81" i="1" s="1"/>
  <c r="C77" i="1" l="1"/>
  <c r="C29" i="1"/>
</calcChain>
</file>

<file path=xl/sharedStrings.xml><?xml version="1.0" encoding="utf-8"?>
<sst xmlns="http://schemas.openxmlformats.org/spreadsheetml/2006/main" count="88" uniqueCount="74">
  <si>
    <t>NÁVRH ROZPOČTU 2021</t>
  </si>
  <si>
    <t>PŘÍJMY</t>
  </si>
  <si>
    <t>Položka</t>
  </si>
  <si>
    <t>Popis</t>
  </si>
  <si>
    <t>rozpočet na  2020</t>
  </si>
  <si>
    <t>konec roku 2020</t>
  </si>
  <si>
    <t>1xxx</t>
  </si>
  <si>
    <t>daně</t>
  </si>
  <si>
    <t>13xx</t>
  </si>
  <si>
    <t>poplatky</t>
  </si>
  <si>
    <t>Splátky půjčených prostředků od obyvatelstva - kotlíky</t>
  </si>
  <si>
    <t>Záležitosti lesního hospodářství</t>
  </si>
  <si>
    <t>Pitná voda</t>
  </si>
  <si>
    <t>Odvádění a čištění odp.vod</t>
  </si>
  <si>
    <t>Zájm.činnost v kultuře</t>
  </si>
  <si>
    <t>Bytové hospodářství</t>
  </si>
  <si>
    <t>Nebytové hospodářství</t>
  </si>
  <si>
    <t>Komunální služby a úz.rozvoj</t>
  </si>
  <si>
    <t>Sběr a svoz KO podn.</t>
  </si>
  <si>
    <t>Využ. a znešk.odpadu EKOKOM</t>
  </si>
  <si>
    <t>Neinv.transfer ze stát. rozpočtu</t>
  </si>
  <si>
    <t>Ost.neinv. přijaté transfery-VPP, kotlíky, hasiči</t>
  </si>
  <si>
    <t>Činnost místní správy</t>
  </si>
  <si>
    <t>Obecné příjmy, z úroků</t>
  </si>
  <si>
    <t>Pojistné plnění</t>
  </si>
  <si>
    <t>celkem</t>
  </si>
  <si>
    <t>VÝDAJE</t>
  </si>
  <si>
    <t xml:space="preserve">Ost.záležitosti těž.průmyslu </t>
  </si>
  <si>
    <t>Silnice</t>
  </si>
  <si>
    <t>Ost.zál.pozem.komunikací</t>
  </si>
  <si>
    <t>Dopravní obslužnost</t>
  </si>
  <si>
    <t xml:space="preserve">Pitná voda </t>
  </si>
  <si>
    <t>Mokřad Stříbrné Hory</t>
  </si>
  <si>
    <t>Školství</t>
  </si>
  <si>
    <t>Školství - výměna tepelného čerpadla MŠ</t>
  </si>
  <si>
    <t>Činnosti knihovnické</t>
  </si>
  <si>
    <t>Zájmová činnost v kultuře</t>
  </si>
  <si>
    <t>Ostatní záležitosti kultury</t>
  </si>
  <si>
    <t>Sportovní zařízení</t>
  </si>
  <si>
    <t>Ost.těl.činnost</t>
  </si>
  <si>
    <t>Ost.zájmová činnost LBT</t>
  </si>
  <si>
    <t>Keramická dílna</t>
  </si>
  <si>
    <t>Ambulantní péče</t>
  </si>
  <si>
    <t>Nebytové prostory</t>
  </si>
  <si>
    <t>Veřejné osvětlení</t>
  </si>
  <si>
    <t>Pohřebnictví</t>
  </si>
  <si>
    <t>Územní plánování</t>
  </si>
  <si>
    <t>Komunální služby</t>
  </si>
  <si>
    <t>Změny technologického vytápění</t>
  </si>
  <si>
    <t>Sběr a svoz komunál.odpadů</t>
  </si>
  <si>
    <t xml:space="preserve">Sběrný dvůr </t>
  </si>
  <si>
    <t>Péče o vzhled obcí</t>
  </si>
  <si>
    <t xml:space="preserve">Sociální služby </t>
  </si>
  <si>
    <t>Požární ochrana</t>
  </si>
  <si>
    <t>Zastupitelstva obcí</t>
  </si>
  <si>
    <t>Pojištění</t>
  </si>
  <si>
    <t>Platby daní a poplatků</t>
  </si>
  <si>
    <t>Obecné příjmy a výdaje  úroky</t>
  </si>
  <si>
    <t>Vratka volby EP</t>
  </si>
  <si>
    <t>rezerva</t>
  </si>
  <si>
    <t>financování</t>
  </si>
  <si>
    <t>VÝDAJE CELKEM</t>
  </si>
  <si>
    <t>příjmy</t>
  </si>
  <si>
    <t>výdaje</t>
  </si>
  <si>
    <t>Aktuální plnění rozpočtu na položky je uvedeno ve výkazu FIN 2-12 k 31.10.2020, které je k nahlédnutí  na www.hornimesto.cz – úřední deska – Návrh rozpočtu na rok 2021 + aktuální plnění rozpočtu k 31.10.2020.</t>
  </si>
  <si>
    <t>Dotace LBT,</t>
  </si>
  <si>
    <t>Ostatní záležitosti těžebního průmyslu</t>
  </si>
  <si>
    <t>Návrh 2021</t>
  </si>
  <si>
    <t>Sport.zařízení v rozpočtu obce</t>
  </si>
  <si>
    <t>Sběrný dvůr</t>
  </si>
  <si>
    <t>Úspora energie</t>
  </si>
  <si>
    <t>Ost.neinv. přijaté transfery-ČOV</t>
  </si>
  <si>
    <t>PŘEDPOKLAD</t>
  </si>
  <si>
    <t>Rozpočet byl schválen zastupitelstvem obce dne XX.12.2020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</si>
</sst>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0"/>
      <color theme="1"/>
      <name val="Times New Roman"/>
      <family val="1"/>
      <charset val="238"/>
    </font>
    <font>
      <b/>
      <sz val="18"/>
      <color rgb="FFFF0000"/>
      <name val="Calibri"/>
      <family val="2"/>
      <charset val="238"/>
      <scheme val="minor"/>
    </font>
    <font>
      <b/>
      <sz val="26"/>
      <color theme="1"/>
      <name val="Times New Roman"/>
      <family val="1"/>
      <charset val="238"/>
    </font>
    <font>
      <sz val="26"/>
      <color theme="1"/>
      <name val="Times New Roman"/>
      <family val="1"/>
      <charset val="238"/>
    </font>
    <font>
      <sz val="26"/>
      <color theme="1"/>
      <name val="Calibri"/>
      <family val="2"/>
      <charset val="238"/>
      <scheme val="minor"/>
    </font>
    <font>
      <sz val="26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sz val="20"/>
      <color rgb="FFFF0000"/>
      <name val="Calibri"/>
      <family val="2"/>
      <charset val="238"/>
      <scheme val="minor"/>
    </font>
    <font>
      <b/>
      <sz val="26"/>
      <color theme="0" tint="-0.499984740745262"/>
      <name val="Times New Roman"/>
      <family val="1"/>
      <charset val="238"/>
    </font>
    <font>
      <sz val="26"/>
      <color theme="0" tint="-0.499984740745262"/>
      <name val="Times New Roman"/>
      <family val="1"/>
      <charset val="238"/>
    </font>
    <font>
      <sz val="26"/>
      <color theme="0" tint="-0.499984740745262"/>
      <name val="Calibri"/>
      <family val="2"/>
      <charset val="238"/>
      <scheme val="minor"/>
    </font>
    <font>
      <b/>
      <sz val="26"/>
      <color theme="0" tint="-0.499984740745262"/>
      <name val="Calibri"/>
      <family val="2"/>
      <charset val="238"/>
      <scheme val="minor"/>
    </font>
    <font>
      <sz val="26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1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center" wrapText="1"/>
    </xf>
    <xf numFmtId="3" fontId="0" fillId="0" borderId="0" xfId="0" applyNumberFormat="1"/>
    <xf numFmtId="1" fontId="0" fillId="0" borderId="0" xfId="0" applyNumberFormat="1" applyAlignment="1">
      <alignment horizontal="right"/>
    </xf>
    <xf numFmtId="0" fontId="5" fillId="2" borderId="1" xfId="0" applyFont="1" applyFill="1" applyBorder="1" applyAlignment="1">
      <alignment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3" fontId="6" fillId="3" borderId="1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right" vertical="center" wrapText="1"/>
    </xf>
    <xf numFmtId="3" fontId="1" fillId="0" borderId="0" xfId="0" applyNumberFormat="1" applyFont="1"/>
    <xf numFmtId="3" fontId="6" fillId="2" borderId="1" xfId="0" applyNumberFormat="1" applyFont="1" applyFill="1" applyBorder="1" applyAlignment="1">
      <alignment vertical="center" wrapText="1"/>
    </xf>
    <xf numFmtId="3" fontId="6" fillId="2" borderId="0" xfId="0" applyNumberFormat="1" applyFont="1" applyFill="1" applyAlignment="1">
      <alignment vertical="center" wrapText="1"/>
    </xf>
    <xf numFmtId="3" fontId="7" fillId="3" borderId="1" xfId="0" applyNumberFormat="1" applyFont="1" applyFill="1" applyBorder="1"/>
    <xf numFmtId="3" fontId="8" fillId="3" borderId="1" xfId="0" applyNumberFormat="1" applyFont="1" applyFill="1" applyBorder="1"/>
    <xf numFmtId="0" fontId="6" fillId="3" borderId="1" xfId="0" applyFont="1" applyFill="1" applyBorder="1" applyAlignment="1">
      <alignment vertical="center" wrapText="1"/>
    </xf>
    <xf numFmtId="3" fontId="9" fillId="3" borderId="1" xfId="0" applyNumberFormat="1" applyFont="1" applyFill="1" applyBorder="1"/>
    <xf numFmtId="3" fontId="7" fillId="0" borderId="1" xfId="0" applyNumberFormat="1" applyFont="1" applyBorder="1"/>
    <xf numFmtId="0" fontId="5" fillId="0" borderId="1" xfId="0" applyFont="1" applyBorder="1" applyAlignment="1">
      <alignment vertical="center" wrapText="1"/>
    </xf>
    <xf numFmtId="0" fontId="10" fillId="0" borderId="0" xfId="0" applyFont="1"/>
    <xf numFmtId="1" fontId="7" fillId="2" borderId="1" xfId="0" applyNumberFormat="1" applyFont="1" applyFill="1" applyBorder="1" applyAlignment="1">
      <alignment horizontal="right"/>
    </xf>
    <xf numFmtId="3" fontId="7" fillId="2" borderId="1" xfId="0" applyNumberFormat="1" applyFont="1" applyFill="1" applyBorder="1"/>
    <xf numFmtId="1" fontId="7" fillId="0" borderId="0" xfId="0" applyNumberFormat="1" applyFont="1" applyAlignment="1">
      <alignment horizontal="right"/>
    </xf>
    <xf numFmtId="0" fontId="7" fillId="0" borderId="0" xfId="0" applyFont="1"/>
    <xf numFmtId="3" fontId="7" fillId="0" borderId="0" xfId="0" applyNumberFormat="1" applyFont="1"/>
    <xf numFmtId="3" fontId="0" fillId="3" borderId="0" xfId="0" applyNumberFormat="1" applyFill="1"/>
    <xf numFmtId="0" fontId="9" fillId="0" borderId="0" xfId="0" applyFont="1"/>
    <xf numFmtId="3" fontId="9" fillId="0" borderId="1" xfId="0" applyNumberFormat="1" applyFont="1" applyBorder="1"/>
    <xf numFmtId="3" fontId="7" fillId="0" borderId="1" xfId="0" applyNumberFormat="1" applyFont="1" applyFill="1" applyBorder="1"/>
    <xf numFmtId="0" fontId="0" fillId="0" borderId="0" xfId="0" applyFont="1"/>
    <xf numFmtId="1" fontId="6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3" fontId="12" fillId="0" borderId="0" xfId="0" applyNumberFormat="1" applyFont="1" applyAlignment="1">
      <alignment horizontal="center"/>
    </xf>
    <xf numFmtId="1" fontId="13" fillId="3" borderId="1" xfId="0" applyNumberFormat="1" applyFont="1" applyFill="1" applyBorder="1" applyAlignment="1">
      <alignment horizontal="center" vertical="center" wrapText="1"/>
    </xf>
    <xf numFmtId="3" fontId="14" fillId="3" borderId="1" xfId="0" applyNumberFormat="1" applyFont="1" applyFill="1" applyBorder="1" applyAlignment="1">
      <alignment vertical="center" wrapText="1"/>
    </xf>
    <xf numFmtId="1" fontId="14" fillId="3" borderId="1" xfId="0" applyNumberFormat="1" applyFont="1" applyFill="1" applyBorder="1" applyAlignment="1">
      <alignment horizontal="center" vertical="center" wrapText="1"/>
    </xf>
    <xf numFmtId="3" fontId="15" fillId="3" borderId="1" xfId="0" applyNumberFormat="1" applyFont="1" applyFill="1" applyBorder="1"/>
    <xf numFmtId="3" fontId="16" fillId="3" borderId="1" xfId="0" applyNumberFormat="1" applyFont="1" applyFill="1" applyBorder="1"/>
    <xf numFmtId="3" fontId="15" fillId="0" borderId="1" xfId="0" applyNumberFormat="1" applyFont="1" applyBorder="1"/>
    <xf numFmtId="3" fontId="15" fillId="0" borderId="1" xfId="0" applyNumberFormat="1" applyFont="1" applyFill="1" applyBorder="1"/>
    <xf numFmtId="3" fontId="15" fillId="2" borderId="1" xfId="0" applyNumberFormat="1" applyFont="1" applyFill="1" applyBorder="1"/>
    <xf numFmtId="3" fontId="17" fillId="3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center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1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center" wrapText="1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3"/>
  <sheetViews>
    <sheetView tabSelected="1" zoomScale="70" zoomScaleNormal="70" workbookViewId="0">
      <selection activeCell="F6" sqref="F6"/>
    </sheetView>
  </sheetViews>
  <sheetFormatPr defaultRowHeight="21" x14ac:dyDescent="0.4"/>
  <cols>
    <col min="1" max="1" width="19" customWidth="1"/>
    <col min="2" max="2" width="100.109375" customWidth="1"/>
    <col min="3" max="3" width="25.44140625" style="27" bestFit="1" customWidth="1"/>
    <col min="4" max="4" width="28.109375" style="27" bestFit="1" customWidth="1"/>
    <col min="5" max="5" width="32.109375" style="27" customWidth="1"/>
    <col min="6" max="6" width="171.5546875" style="1" customWidth="1"/>
  </cols>
  <sheetData>
    <row r="1" spans="1:5" ht="33.6" x14ac:dyDescent="0.65">
      <c r="A1" s="44" t="s">
        <v>0</v>
      </c>
      <c r="B1" s="44"/>
      <c r="C1" s="44"/>
      <c r="D1" s="44"/>
      <c r="E1" s="44"/>
    </row>
    <row r="2" spans="1:5" x14ac:dyDescent="0.4">
      <c r="A2" s="48"/>
      <c r="B2" s="48"/>
      <c r="C2" s="48"/>
      <c r="D2" s="2"/>
      <c r="E2" s="2"/>
    </row>
    <row r="3" spans="1:5" ht="34.5" customHeight="1" x14ac:dyDescent="0.4">
      <c r="A3" s="49" t="s">
        <v>73</v>
      </c>
      <c r="B3" s="49"/>
      <c r="C3" s="49"/>
      <c r="D3" s="3"/>
      <c r="E3" s="3"/>
    </row>
    <row r="4" spans="1:5" ht="23.4" x14ac:dyDescent="0.45">
      <c r="A4" s="50" t="s">
        <v>1</v>
      </c>
      <c r="B4" s="50"/>
      <c r="C4" s="4"/>
      <c r="D4" s="4"/>
      <c r="E4" s="4"/>
    </row>
    <row r="5" spans="1:5" ht="25.8" x14ac:dyDescent="0.5">
      <c r="A5" s="5"/>
      <c r="C5" s="4"/>
      <c r="D5" s="34" t="s">
        <v>72</v>
      </c>
      <c r="E5" s="4"/>
    </row>
    <row r="6" spans="1:5" ht="63.6" x14ac:dyDescent="0.4">
      <c r="A6" s="6" t="s">
        <v>2</v>
      </c>
      <c r="B6" s="6" t="s">
        <v>3</v>
      </c>
      <c r="C6" s="7" t="s">
        <v>4</v>
      </c>
      <c r="D6" s="35" t="s">
        <v>5</v>
      </c>
      <c r="E6" s="7" t="s">
        <v>67</v>
      </c>
    </row>
    <row r="7" spans="1:5" ht="27.75" customHeight="1" x14ac:dyDescent="0.4">
      <c r="A7" s="8" t="s">
        <v>6</v>
      </c>
      <c r="B7" s="9" t="s">
        <v>7</v>
      </c>
      <c r="C7" s="10">
        <v>15405000</v>
      </c>
      <c r="D7" s="43">
        <v>13405000</v>
      </c>
      <c r="E7" s="10">
        <v>14490000</v>
      </c>
    </row>
    <row r="8" spans="1:5" ht="27.75" customHeight="1" x14ac:dyDescent="0.4">
      <c r="A8" s="11" t="s">
        <v>8</v>
      </c>
      <c r="B8" s="9" t="s">
        <v>9</v>
      </c>
      <c r="C8" s="10">
        <v>725000</v>
      </c>
      <c r="D8" s="36">
        <v>650000</v>
      </c>
      <c r="E8" s="10">
        <v>710000</v>
      </c>
    </row>
    <row r="9" spans="1:5" ht="60.75" customHeight="1" x14ac:dyDescent="0.4">
      <c r="A9" s="11">
        <v>2460</v>
      </c>
      <c r="B9" s="9" t="s">
        <v>10</v>
      </c>
      <c r="C9" s="10"/>
      <c r="D9" s="36"/>
      <c r="E9" s="10">
        <v>72000</v>
      </c>
    </row>
    <row r="10" spans="1:5" ht="27.75" customHeight="1" x14ac:dyDescent="0.4">
      <c r="A10" s="11">
        <v>1039</v>
      </c>
      <c r="B10" s="9" t="s">
        <v>11</v>
      </c>
      <c r="C10" s="10">
        <v>1000</v>
      </c>
      <c r="D10" s="36"/>
      <c r="E10" s="10">
        <v>1000</v>
      </c>
    </row>
    <row r="11" spans="1:5" ht="27.75" customHeight="1" x14ac:dyDescent="0.4">
      <c r="A11" s="11">
        <v>2119</v>
      </c>
      <c r="B11" s="9" t="s">
        <v>66</v>
      </c>
      <c r="C11" s="10">
        <v>1845180</v>
      </c>
      <c r="D11" s="36">
        <v>1845180</v>
      </c>
      <c r="E11" s="10">
        <v>10000</v>
      </c>
    </row>
    <row r="12" spans="1:5" ht="27.75" customHeight="1" x14ac:dyDescent="0.4">
      <c r="A12" s="11">
        <v>2310</v>
      </c>
      <c r="B12" s="9" t="s">
        <v>12</v>
      </c>
      <c r="C12" s="10">
        <v>60500</v>
      </c>
      <c r="D12" s="36">
        <v>60500</v>
      </c>
      <c r="E12" s="10">
        <v>60500</v>
      </c>
    </row>
    <row r="13" spans="1:5" ht="27.75" customHeight="1" x14ac:dyDescent="0.4">
      <c r="A13" s="11">
        <v>2321</v>
      </c>
      <c r="B13" s="9" t="s">
        <v>13</v>
      </c>
      <c r="C13" s="10">
        <v>12100</v>
      </c>
      <c r="D13" s="36">
        <v>12100</v>
      </c>
      <c r="E13" s="10">
        <v>12100</v>
      </c>
    </row>
    <row r="14" spans="1:5" ht="27.75" customHeight="1" x14ac:dyDescent="0.4">
      <c r="A14" s="11">
        <v>3392</v>
      </c>
      <c r="B14" s="9" t="s">
        <v>14</v>
      </c>
      <c r="C14" s="10">
        <v>10000</v>
      </c>
      <c r="D14" s="36">
        <v>8500</v>
      </c>
      <c r="E14" s="10">
        <v>15000</v>
      </c>
    </row>
    <row r="15" spans="1:5" ht="27.75" customHeight="1" x14ac:dyDescent="0.4">
      <c r="A15" s="11">
        <v>3412</v>
      </c>
      <c r="B15" s="9" t="s">
        <v>68</v>
      </c>
      <c r="C15" s="10">
        <v>6000</v>
      </c>
      <c r="D15" s="36">
        <v>0</v>
      </c>
      <c r="E15" s="10">
        <v>0</v>
      </c>
    </row>
    <row r="16" spans="1:5" ht="27.75" customHeight="1" x14ac:dyDescent="0.4">
      <c r="A16" s="11">
        <v>3612</v>
      </c>
      <c r="B16" s="9" t="s">
        <v>15</v>
      </c>
      <c r="C16" s="10">
        <v>650000</v>
      </c>
      <c r="D16" s="36">
        <v>800000</v>
      </c>
      <c r="E16" s="10">
        <v>800000</v>
      </c>
    </row>
    <row r="17" spans="1:6" ht="27.75" customHeight="1" x14ac:dyDescent="0.4">
      <c r="A17" s="11">
        <v>3613</v>
      </c>
      <c r="B17" s="9" t="s">
        <v>16</v>
      </c>
      <c r="C17" s="10">
        <v>180000</v>
      </c>
      <c r="D17" s="36">
        <v>113000</v>
      </c>
      <c r="E17" s="10">
        <v>120000</v>
      </c>
    </row>
    <row r="18" spans="1:6" ht="27.75" customHeight="1" x14ac:dyDescent="0.4">
      <c r="A18" s="11">
        <v>3639</v>
      </c>
      <c r="B18" s="9" t="s">
        <v>17</v>
      </c>
      <c r="C18" s="10">
        <v>180000</v>
      </c>
      <c r="D18" s="36">
        <v>650000</v>
      </c>
      <c r="E18" s="10">
        <v>520000</v>
      </c>
    </row>
    <row r="19" spans="1:6" ht="27.75" customHeight="1" x14ac:dyDescent="0.4">
      <c r="A19" s="11">
        <v>3722</v>
      </c>
      <c r="B19" s="9" t="s">
        <v>18</v>
      </c>
      <c r="C19" s="10">
        <v>20000</v>
      </c>
      <c r="D19" s="36">
        <v>22000</v>
      </c>
      <c r="E19" s="10">
        <v>22000</v>
      </c>
    </row>
    <row r="20" spans="1:6" ht="27.75" customHeight="1" x14ac:dyDescent="0.4">
      <c r="A20" s="11">
        <v>3722</v>
      </c>
      <c r="B20" s="9" t="s">
        <v>69</v>
      </c>
      <c r="C20" s="10">
        <v>509000</v>
      </c>
      <c r="D20" s="36">
        <v>509000</v>
      </c>
      <c r="E20" s="10">
        <v>0</v>
      </c>
    </row>
    <row r="21" spans="1:6" ht="27.75" customHeight="1" x14ac:dyDescent="0.4">
      <c r="A21" s="11">
        <v>3725</v>
      </c>
      <c r="B21" s="9" t="s">
        <v>19</v>
      </c>
      <c r="C21" s="10">
        <v>125000</v>
      </c>
      <c r="D21" s="36">
        <v>130000</v>
      </c>
      <c r="E21" s="10">
        <v>130000</v>
      </c>
    </row>
    <row r="22" spans="1:6" ht="27.75" customHeight="1" x14ac:dyDescent="0.4">
      <c r="A22" s="11">
        <v>4112</v>
      </c>
      <c r="B22" s="9" t="s">
        <v>20</v>
      </c>
      <c r="C22" s="10">
        <v>280000</v>
      </c>
      <c r="D22" s="36">
        <v>280000</v>
      </c>
      <c r="E22" s="10">
        <v>280000</v>
      </c>
    </row>
    <row r="23" spans="1:6" ht="27.75" customHeight="1" x14ac:dyDescent="0.4">
      <c r="A23" s="11">
        <v>4116</v>
      </c>
      <c r="B23" s="9" t="s">
        <v>21</v>
      </c>
      <c r="C23" s="10">
        <v>120000</v>
      </c>
      <c r="D23" s="36">
        <v>279000</v>
      </c>
      <c r="E23" s="10">
        <v>120000</v>
      </c>
      <c r="F23" s="12"/>
    </row>
    <row r="24" spans="1:6" ht="27.75" customHeight="1" x14ac:dyDescent="0.4">
      <c r="A24" s="11">
        <v>4116</v>
      </c>
      <c r="B24" s="9" t="s">
        <v>71</v>
      </c>
      <c r="C24" s="10"/>
      <c r="D24" s="36">
        <v>9243750</v>
      </c>
      <c r="E24" s="10">
        <v>4325062</v>
      </c>
      <c r="F24" s="12"/>
    </row>
    <row r="25" spans="1:6" ht="27.75" customHeight="1" x14ac:dyDescent="0.4">
      <c r="A25" s="11">
        <v>4122</v>
      </c>
      <c r="B25" s="9" t="s">
        <v>65</v>
      </c>
      <c r="C25" s="10">
        <v>166266</v>
      </c>
      <c r="D25" s="36">
        <v>83133</v>
      </c>
      <c r="E25" s="10">
        <v>166266</v>
      </c>
    </row>
    <row r="26" spans="1:6" ht="27.75" customHeight="1" x14ac:dyDescent="0.4">
      <c r="A26" s="11">
        <v>6171</v>
      </c>
      <c r="B26" s="9" t="s">
        <v>22</v>
      </c>
      <c r="C26" s="10">
        <v>15000</v>
      </c>
      <c r="D26" s="36">
        <v>15000</v>
      </c>
      <c r="E26" s="10">
        <v>15000</v>
      </c>
    </row>
    <row r="27" spans="1:6" ht="27.75" customHeight="1" x14ac:dyDescent="0.4">
      <c r="A27" s="11">
        <v>6310</v>
      </c>
      <c r="B27" s="9" t="s">
        <v>23</v>
      </c>
      <c r="C27" s="10">
        <v>1000</v>
      </c>
      <c r="D27" s="36">
        <v>1000</v>
      </c>
      <c r="E27" s="10">
        <v>1000</v>
      </c>
    </row>
    <row r="28" spans="1:6" ht="27.75" customHeight="1" x14ac:dyDescent="0.4">
      <c r="A28" s="11">
        <v>6320</v>
      </c>
      <c r="B28" s="9" t="s">
        <v>24</v>
      </c>
      <c r="C28" s="10"/>
      <c r="D28" s="36">
        <v>184000</v>
      </c>
      <c r="E28" s="10"/>
    </row>
    <row r="29" spans="1:6" ht="27.75" customHeight="1" x14ac:dyDescent="0.4">
      <c r="A29" s="11"/>
      <c r="B29" s="6" t="s">
        <v>25</v>
      </c>
      <c r="C29" s="13">
        <f>SUM(C7:C27)</f>
        <v>20311046</v>
      </c>
      <c r="D29" s="14">
        <f>SUM(D7:D28)</f>
        <v>28291163</v>
      </c>
      <c r="E29" s="14">
        <f>SUM(E7:E28)</f>
        <v>21869928</v>
      </c>
    </row>
    <row r="30" spans="1:6" ht="21" customHeight="1" x14ac:dyDescent="0.4">
      <c r="C30" s="4"/>
      <c r="D30" s="4"/>
      <c r="E30" s="4"/>
    </row>
    <row r="31" spans="1:6" x14ac:dyDescent="0.4">
      <c r="C31" s="4"/>
      <c r="D31" s="4"/>
      <c r="E31" s="4"/>
      <c r="F31" s="12"/>
    </row>
    <row r="32" spans="1:6" ht="23.4" x14ac:dyDescent="0.45">
      <c r="A32" s="51" t="s">
        <v>26</v>
      </c>
      <c r="B32" s="51"/>
      <c r="C32" s="4"/>
      <c r="D32" s="4"/>
      <c r="E32" s="4"/>
    </row>
    <row r="33" spans="1:5" ht="25.8" x14ac:dyDescent="0.5">
      <c r="C33" s="4"/>
      <c r="D33" s="34" t="s">
        <v>72</v>
      </c>
      <c r="E33" s="4"/>
    </row>
    <row r="34" spans="1:5" ht="63.6" x14ac:dyDescent="0.4">
      <c r="A34" s="6" t="s">
        <v>2</v>
      </c>
      <c r="B34" s="6" t="s">
        <v>3</v>
      </c>
      <c r="C34" s="7" t="s">
        <v>4</v>
      </c>
      <c r="D34" s="35" t="s">
        <v>5</v>
      </c>
      <c r="E34" s="7" t="s">
        <v>67</v>
      </c>
    </row>
    <row r="35" spans="1:5" ht="33.6" x14ac:dyDescent="0.65">
      <c r="A35" s="33">
        <v>2115</v>
      </c>
      <c r="B35" s="33" t="s">
        <v>70</v>
      </c>
      <c r="C35" s="15">
        <v>30000</v>
      </c>
      <c r="D35" s="37">
        <v>0</v>
      </c>
      <c r="E35" s="32">
        <v>0</v>
      </c>
    </row>
    <row r="36" spans="1:5" ht="27.75" customHeight="1" x14ac:dyDescent="0.65">
      <c r="A36" s="9">
        <v>2119</v>
      </c>
      <c r="B36" s="9" t="s">
        <v>27</v>
      </c>
      <c r="C36" s="15">
        <v>1926000</v>
      </c>
      <c r="D36" s="38">
        <v>1926000</v>
      </c>
      <c r="E36" s="15">
        <v>350000</v>
      </c>
    </row>
    <row r="37" spans="1:5" ht="27.75" customHeight="1" x14ac:dyDescent="0.65">
      <c r="A37" s="9">
        <v>2212</v>
      </c>
      <c r="B37" s="9" t="s">
        <v>28</v>
      </c>
      <c r="C37" s="15">
        <v>350000</v>
      </c>
      <c r="D37" s="38">
        <v>500000</v>
      </c>
      <c r="E37" s="15">
        <v>500000</v>
      </c>
    </row>
    <row r="38" spans="1:5" ht="27.75" customHeight="1" x14ac:dyDescent="0.65">
      <c r="A38" s="9">
        <v>2219</v>
      </c>
      <c r="B38" s="9" t="s">
        <v>29</v>
      </c>
      <c r="C38" s="15">
        <v>50000</v>
      </c>
      <c r="D38" s="38">
        <v>20000</v>
      </c>
      <c r="E38" s="15">
        <v>50000</v>
      </c>
    </row>
    <row r="39" spans="1:5" ht="27.75" customHeight="1" x14ac:dyDescent="0.65">
      <c r="A39" s="9">
        <v>2292</v>
      </c>
      <c r="B39" s="9" t="s">
        <v>30</v>
      </c>
      <c r="C39" s="15">
        <v>35000</v>
      </c>
      <c r="D39" s="38">
        <v>35000</v>
      </c>
      <c r="E39" s="15">
        <v>35000</v>
      </c>
    </row>
    <row r="40" spans="1:5" ht="54.75" customHeight="1" x14ac:dyDescent="0.65">
      <c r="A40" s="9">
        <v>2310</v>
      </c>
      <c r="B40" s="9" t="s">
        <v>31</v>
      </c>
      <c r="C40" s="15">
        <v>30000</v>
      </c>
      <c r="D40" s="38">
        <v>100000</v>
      </c>
      <c r="E40" s="15">
        <v>550000</v>
      </c>
    </row>
    <row r="41" spans="1:5" ht="27.75" customHeight="1" x14ac:dyDescent="0.65">
      <c r="A41" s="9">
        <v>2321</v>
      </c>
      <c r="B41" s="9" t="s">
        <v>13</v>
      </c>
      <c r="C41" s="15">
        <v>32000000</v>
      </c>
      <c r="D41" s="38">
        <v>9243750</v>
      </c>
      <c r="E41" s="15">
        <v>22756250</v>
      </c>
    </row>
    <row r="42" spans="1:5" ht="27.75" customHeight="1" x14ac:dyDescent="0.65">
      <c r="A42" s="9">
        <v>2341</v>
      </c>
      <c r="B42" s="9" t="s">
        <v>32</v>
      </c>
      <c r="C42" s="15"/>
      <c r="D42" s="38"/>
      <c r="E42" s="15">
        <v>8000</v>
      </c>
    </row>
    <row r="43" spans="1:5" ht="27.75" customHeight="1" x14ac:dyDescent="0.65">
      <c r="A43" s="9">
        <v>3113</v>
      </c>
      <c r="B43" s="9" t="s">
        <v>33</v>
      </c>
      <c r="C43" s="15">
        <v>1395000</v>
      </c>
      <c r="D43" s="38">
        <v>1595000</v>
      </c>
      <c r="E43" s="15">
        <v>1295000</v>
      </c>
    </row>
    <row r="44" spans="1:5" ht="27.75" customHeight="1" x14ac:dyDescent="0.65">
      <c r="A44" s="9">
        <v>3113</v>
      </c>
      <c r="B44" s="9" t="s">
        <v>34</v>
      </c>
      <c r="C44" s="15"/>
      <c r="D44" s="38">
        <v>63646</v>
      </c>
      <c r="E44" s="15">
        <v>200000</v>
      </c>
    </row>
    <row r="45" spans="1:5" ht="27.75" customHeight="1" x14ac:dyDescent="0.65">
      <c r="A45" s="9">
        <v>3113</v>
      </c>
      <c r="B45" s="9" t="s">
        <v>33</v>
      </c>
      <c r="C45" s="15">
        <v>240000</v>
      </c>
      <c r="D45" s="38">
        <v>0</v>
      </c>
      <c r="E45" s="15">
        <v>0</v>
      </c>
    </row>
    <row r="46" spans="1:5" ht="27" customHeight="1" x14ac:dyDescent="0.65">
      <c r="A46" s="9">
        <v>3314</v>
      </c>
      <c r="B46" s="9" t="s">
        <v>35</v>
      </c>
      <c r="C46" s="15">
        <v>10000</v>
      </c>
      <c r="D46" s="38">
        <v>10000</v>
      </c>
      <c r="E46" s="15">
        <v>10000</v>
      </c>
    </row>
    <row r="47" spans="1:5" ht="27.75" customHeight="1" x14ac:dyDescent="0.65">
      <c r="A47" s="9">
        <v>3392</v>
      </c>
      <c r="B47" s="9" t="s">
        <v>36</v>
      </c>
      <c r="C47" s="15">
        <v>550000</v>
      </c>
      <c r="D47" s="38">
        <v>450000</v>
      </c>
      <c r="E47" s="15">
        <v>500000</v>
      </c>
    </row>
    <row r="48" spans="1:5" ht="60.75" customHeight="1" x14ac:dyDescent="0.65">
      <c r="A48" s="9">
        <v>3399</v>
      </c>
      <c r="B48" s="9" t="s">
        <v>37</v>
      </c>
      <c r="C48" s="15">
        <v>400000</v>
      </c>
      <c r="D48" s="38">
        <v>50000</v>
      </c>
      <c r="E48" s="15">
        <v>250000</v>
      </c>
    </row>
    <row r="49" spans="1:6" ht="27.75" customHeight="1" x14ac:dyDescent="0.65">
      <c r="A49" s="9">
        <v>3412</v>
      </c>
      <c r="B49" s="9" t="s">
        <v>38</v>
      </c>
      <c r="C49" s="15">
        <v>371039</v>
      </c>
      <c r="D49" s="38">
        <v>310000</v>
      </c>
      <c r="E49" s="15">
        <v>350000</v>
      </c>
    </row>
    <row r="50" spans="1:6" ht="27.75" customHeight="1" x14ac:dyDescent="0.65">
      <c r="A50" s="9">
        <v>3419</v>
      </c>
      <c r="B50" s="9" t="s">
        <v>39</v>
      </c>
      <c r="C50" s="15">
        <v>90000</v>
      </c>
      <c r="D50" s="38">
        <v>55000</v>
      </c>
      <c r="E50" s="15">
        <v>90000</v>
      </c>
    </row>
    <row r="51" spans="1:6" ht="27.75" customHeight="1" x14ac:dyDescent="0.65">
      <c r="A51" s="9">
        <v>3429</v>
      </c>
      <c r="B51" s="9" t="s">
        <v>40</v>
      </c>
      <c r="C51" s="15">
        <v>140000</v>
      </c>
      <c r="D51" s="38">
        <v>46000</v>
      </c>
      <c r="E51" s="15">
        <v>100000</v>
      </c>
    </row>
    <row r="52" spans="1:6" ht="27.75" customHeight="1" x14ac:dyDescent="0.65">
      <c r="A52" s="9">
        <v>3429</v>
      </c>
      <c r="B52" s="9" t="s">
        <v>41</v>
      </c>
      <c r="C52" s="15">
        <v>30000</v>
      </c>
      <c r="D52" s="38">
        <v>30000</v>
      </c>
      <c r="E52" s="15">
        <v>30000</v>
      </c>
    </row>
    <row r="53" spans="1:6" ht="27.75" customHeight="1" x14ac:dyDescent="0.65">
      <c r="A53" s="9">
        <v>3519</v>
      </c>
      <c r="B53" s="9" t="s">
        <v>42</v>
      </c>
      <c r="C53" s="15">
        <v>180000</v>
      </c>
      <c r="D53" s="38">
        <v>205000</v>
      </c>
      <c r="E53" s="15">
        <v>230000</v>
      </c>
    </row>
    <row r="54" spans="1:6" ht="27.75" customHeight="1" x14ac:dyDescent="0.65">
      <c r="A54" s="9">
        <v>3612</v>
      </c>
      <c r="B54" s="9" t="s">
        <v>15</v>
      </c>
      <c r="C54" s="15">
        <v>1200000</v>
      </c>
      <c r="D54" s="38">
        <v>1200000</v>
      </c>
      <c r="E54" s="15">
        <v>900000</v>
      </c>
    </row>
    <row r="55" spans="1:6" s="31" customFormat="1" ht="27.75" customHeight="1" x14ac:dyDescent="0.65">
      <c r="A55" s="9">
        <v>3613</v>
      </c>
      <c r="B55" s="9" t="s">
        <v>43</v>
      </c>
      <c r="C55" s="15"/>
      <c r="D55" s="38">
        <v>4000</v>
      </c>
      <c r="E55" s="15">
        <v>8000</v>
      </c>
      <c r="F55" s="1"/>
    </row>
    <row r="56" spans="1:6" ht="45.75" customHeight="1" x14ac:dyDescent="0.65">
      <c r="A56" s="9">
        <v>3631</v>
      </c>
      <c r="B56" s="9" t="s">
        <v>44</v>
      </c>
      <c r="C56" s="15">
        <v>560000</v>
      </c>
      <c r="D56" s="38">
        <v>409000</v>
      </c>
      <c r="E56" s="15">
        <v>600000</v>
      </c>
    </row>
    <row r="57" spans="1:6" ht="27.75" customHeight="1" x14ac:dyDescent="0.65">
      <c r="A57" s="9">
        <v>3632</v>
      </c>
      <c r="B57" s="9" t="s">
        <v>45</v>
      </c>
      <c r="C57" s="15">
        <v>50000</v>
      </c>
      <c r="D57" s="38">
        <v>5000</v>
      </c>
      <c r="E57" s="15">
        <v>30000</v>
      </c>
    </row>
    <row r="58" spans="1:6" ht="27.75" customHeight="1" x14ac:dyDescent="0.65">
      <c r="A58" s="9">
        <v>3635</v>
      </c>
      <c r="B58" s="9" t="s">
        <v>46</v>
      </c>
      <c r="C58" s="15">
        <v>120000</v>
      </c>
      <c r="D58" s="38">
        <v>0</v>
      </c>
      <c r="E58" s="15">
        <v>0</v>
      </c>
    </row>
    <row r="59" spans="1:6" ht="33.6" x14ac:dyDescent="0.65">
      <c r="A59" s="9">
        <v>3639</v>
      </c>
      <c r="B59" s="9" t="s">
        <v>47</v>
      </c>
      <c r="C59" s="15">
        <v>1000000</v>
      </c>
      <c r="D59" s="38">
        <v>1200000</v>
      </c>
      <c r="E59" s="15">
        <v>1000000</v>
      </c>
    </row>
    <row r="60" spans="1:6" ht="67.5" customHeight="1" x14ac:dyDescent="0.65">
      <c r="A60" s="9">
        <v>3713</v>
      </c>
      <c r="B60" s="9" t="s">
        <v>48</v>
      </c>
      <c r="C60" s="15"/>
      <c r="D60" s="38">
        <v>525000</v>
      </c>
      <c r="E60" s="15">
        <v>422500</v>
      </c>
    </row>
    <row r="61" spans="1:6" ht="27.75" customHeight="1" x14ac:dyDescent="0.65">
      <c r="A61" s="9">
        <v>3722</v>
      </c>
      <c r="B61" s="9" t="s">
        <v>49</v>
      </c>
      <c r="C61" s="15">
        <v>810000</v>
      </c>
      <c r="D61" s="38">
        <v>880000</v>
      </c>
      <c r="E61" s="15">
        <v>1100000</v>
      </c>
    </row>
    <row r="62" spans="1:6" ht="27.75" customHeight="1" x14ac:dyDescent="0.65">
      <c r="A62" s="9">
        <v>3723</v>
      </c>
      <c r="B62" s="9" t="s">
        <v>50</v>
      </c>
      <c r="C62" s="15"/>
      <c r="D62" s="38">
        <v>10000</v>
      </c>
      <c r="E62" s="15">
        <v>10000</v>
      </c>
    </row>
    <row r="63" spans="1:6" ht="27.75" customHeight="1" x14ac:dyDescent="0.65">
      <c r="A63" s="9">
        <v>3745</v>
      </c>
      <c r="B63" s="9" t="s">
        <v>51</v>
      </c>
      <c r="C63" s="15">
        <v>500000</v>
      </c>
      <c r="D63" s="38">
        <v>740000</v>
      </c>
      <c r="E63" s="15">
        <v>300000</v>
      </c>
    </row>
    <row r="64" spans="1:6" ht="27.75" customHeight="1" x14ac:dyDescent="0.65">
      <c r="A64" s="9">
        <v>4358</v>
      </c>
      <c r="B64" s="9" t="s">
        <v>52</v>
      </c>
      <c r="C64" s="15">
        <v>45000</v>
      </c>
      <c r="D64" s="38">
        <v>10000</v>
      </c>
      <c r="E64" s="15">
        <v>40000</v>
      </c>
    </row>
    <row r="65" spans="1:6" ht="27.75" customHeight="1" x14ac:dyDescent="0.65">
      <c r="A65" s="9">
        <v>5512</v>
      </c>
      <c r="B65" s="9" t="s">
        <v>53</v>
      </c>
      <c r="C65" s="15">
        <v>80000</v>
      </c>
      <c r="D65" s="38">
        <v>261000</v>
      </c>
      <c r="E65" s="15">
        <v>80000</v>
      </c>
    </row>
    <row r="66" spans="1:6" ht="27.75" customHeight="1" x14ac:dyDescent="0.65">
      <c r="A66" s="9">
        <v>6112</v>
      </c>
      <c r="B66" s="9" t="s">
        <v>54</v>
      </c>
      <c r="C66" s="15">
        <v>1250700</v>
      </c>
      <c r="D66" s="38">
        <v>1100000</v>
      </c>
      <c r="E66" s="15">
        <v>1250000</v>
      </c>
    </row>
    <row r="67" spans="1:6" ht="27.75" customHeight="1" x14ac:dyDescent="0.65">
      <c r="A67" s="9">
        <v>6171</v>
      </c>
      <c r="B67" s="9" t="s">
        <v>22</v>
      </c>
      <c r="C67" s="15">
        <v>4220000</v>
      </c>
      <c r="D67" s="38">
        <v>4400000</v>
      </c>
      <c r="E67" s="15">
        <v>4500000</v>
      </c>
    </row>
    <row r="68" spans="1:6" ht="27.75" customHeight="1" x14ac:dyDescent="0.65">
      <c r="A68" s="9">
        <v>6320</v>
      </c>
      <c r="B68" s="9" t="s">
        <v>55</v>
      </c>
      <c r="C68" s="15">
        <v>180000</v>
      </c>
      <c r="D68" s="38">
        <v>126000</v>
      </c>
      <c r="E68" s="15">
        <v>180000</v>
      </c>
    </row>
    <row r="69" spans="1:6" ht="27.75" customHeight="1" x14ac:dyDescent="0.65">
      <c r="A69" s="9">
        <v>6399</v>
      </c>
      <c r="B69" s="9" t="s">
        <v>56</v>
      </c>
      <c r="C69" s="15">
        <v>800000</v>
      </c>
      <c r="D69" s="38">
        <v>600000</v>
      </c>
      <c r="E69" s="15">
        <v>600000</v>
      </c>
    </row>
    <row r="70" spans="1:6" ht="27.75" customHeight="1" x14ac:dyDescent="0.65">
      <c r="A70" s="9">
        <v>6310</v>
      </c>
      <c r="B70" s="9" t="s">
        <v>57</v>
      </c>
      <c r="C70" s="16">
        <v>607680</v>
      </c>
      <c r="D70" s="38">
        <v>700000</v>
      </c>
      <c r="E70" s="16">
        <v>710000</v>
      </c>
    </row>
    <row r="71" spans="1:6" ht="27.75" customHeight="1" x14ac:dyDescent="0.65">
      <c r="A71" s="9">
        <v>6402</v>
      </c>
      <c r="B71" s="9" t="s">
        <v>58</v>
      </c>
      <c r="C71" s="15">
        <v>35875</v>
      </c>
      <c r="D71" s="38">
        <v>35875</v>
      </c>
      <c r="E71" s="15">
        <v>34931</v>
      </c>
    </row>
    <row r="72" spans="1:6" ht="27.75" customHeight="1" x14ac:dyDescent="0.65">
      <c r="A72" s="17">
        <v>6399</v>
      </c>
      <c r="B72" s="17" t="s">
        <v>59</v>
      </c>
      <c r="C72" s="18">
        <v>2514192</v>
      </c>
      <c r="D72" s="39">
        <v>2032277</v>
      </c>
      <c r="E72" s="18">
        <v>314207</v>
      </c>
    </row>
    <row r="73" spans="1:6" ht="27.75" customHeight="1" x14ac:dyDescent="0.65">
      <c r="A73" s="9"/>
      <c r="B73" s="9" t="s">
        <v>25</v>
      </c>
      <c r="C73" s="19">
        <f>SUM(C35:C72)</f>
        <v>51800486</v>
      </c>
      <c r="D73" s="40"/>
      <c r="E73" s="19">
        <f>SUM(E35:E72)</f>
        <v>39383888</v>
      </c>
    </row>
    <row r="74" spans="1:6" ht="33.6" x14ac:dyDescent="0.65">
      <c r="A74" s="9">
        <v>8124</v>
      </c>
      <c r="B74" s="20" t="s">
        <v>60</v>
      </c>
      <c r="C74" s="19">
        <v>510560</v>
      </c>
      <c r="D74" s="40">
        <v>9754310</v>
      </c>
      <c r="E74" s="19">
        <v>5242290</v>
      </c>
    </row>
    <row r="75" spans="1:6" ht="33.6" x14ac:dyDescent="0.65">
      <c r="A75" s="9">
        <v>8115</v>
      </c>
      <c r="B75" s="20" t="s">
        <v>60</v>
      </c>
      <c r="C75" s="19"/>
      <c r="D75" s="40"/>
      <c r="E75" s="19"/>
    </row>
    <row r="76" spans="1:6" s="21" customFormat="1" ht="33.6" x14ac:dyDescent="0.65">
      <c r="A76" s="9">
        <v>8123</v>
      </c>
      <c r="B76" s="20" t="s">
        <v>60</v>
      </c>
      <c r="C76" s="19">
        <v>32000000</v>
      </c>
      <c r="D76" s="41">
        <v>9243750</v>
      </c>
      <c r="E76" s="30">
        <v>22756250</v>
      </c>
      <c r="F76" s="1"/>
    </row>
    <row r="77" spans="1:6" s="21" customFormat="1" ht="33.6" x14ac:dyDescent="0.65">
      <c r="A77" s="22"/>
      <c r="B77" s="6" t="s">
        <v>61</v>
      </c>
      <c r="C77" s="23">
        <f>C73+C74</f>
        <v>52311046</v>
      </c>
      <c r="D77" s="42">
        <f>SUM(D35:D71)</f>
        <v>26845271</v>
      </c>
      <c r="E77" s="23">
        <f>SUM(E73+E74)</f>
        <v>44626178</v>
      </c>
      <c r="F77" s="1"/>
    </row>
    <row r="78" spans="1:6" s="21" customFormat="1" ht="33.6" x14ac:dyDescent="0.65">
      <c r="A78" s="24"/>
      <c r="B78" s="25"/>
      <c r="C78" s="26"/>
      <c r="D78" s="26"/>
      <c r="E78" s="26"/>
      <c r="F78" s="1"/>
    </row>
    <row r="79" spans="1:6" s="21" customFormat="1" ht="33.6" x14ac:dyDescent="0.65">
      <c r="A79" s="24"/>
      <c r="B79" s="25"/>
      <c r="C79" s="26"/>
      <c r="D79" s="26"/>
      <c r="E79" s="26"/>
      <c r="F79" s="1"/>
    </row>
    <row r="80" spans="1:6" ht="33.6" x14ac:dyDescent="0.65">
      <c r="A80" s="25"/>
      <c r="B80" s="28">
        <v>2021</v>
      </c>
      <c r="C80" s="26"/>
      <c r="D80"/>
      <c r="E80"/>
      <c r="F80"/>
    </row>
    <row r="81" spans="1:6" ht="33.6" x14ac:dyDescent="0.65">
      <c r="A81" s="29" t="s">
        <v>62</v>
      </c>
      <c r="B81" s="29">
        <f>SUM(E29+E76)</f>
        <v>44626178</v>
      </c>
      <c r="C81" s="26"/>
      <c r="D81"/>
      <c r="E81"/>
      <c r="F81"/>
    </row>
    <row r="82" spans="1:6" ht="33.6" x14ac:dyDescent="0.65">
      <c r="A82" s="29" t="s">
        <v>63</v>
      </c>
      <c r="B82" s="29">
        <f>SUM(E73+E74)-E72</f>
        <v>44311971</v>
      </c>
      <c r="C82" s="26"/>
      <c r="D82"/>
      <c r="E82"/>
      <c r="F82"/>
    </row>
    <row r="83" spans="1:6" ht="33.6" x14ac:dyDescent="0.65">
      <c r="A83" s="29" t="s">
        <v>59</v>
      </c>
      <c r="B83" s="29">
        <v>314207</v>
      </c>
      <c r="C83" s="26"/>
      <c r="D83"/>
      <c r="E83"/>
      <c r="F83"/>
    </row>
    <row r="84" spans="1:6" ht="33.6" x14ac:dyDescent="0.65">
      <c r="A84" s="24"/>
      <c r="B84" s="25"/>
      <c r="C84" s="26"/>
      <c r="D84"/>
      <c r="E84"/>
      <c r="F84"/>
    </row>
    <row r="85" spans="1:6" ht="15" thickBot="1" x14ac:dyDescent="0.35">
      <c r="A85" s="5"/>
      <c r="C85" s="4"/>
      <c r="D85"/>
      <c r="E85"/>
      <c r="F85"/>
    </row>
    <row r="86" spans="1:6" ht="63" customHeight="1" thickBot="1" x14ac:dyDescent="0.35">
      <c r="A86" s="45" t="s">
        <v>64</v>
      </c>
      <c r="B86" s="46"/>
      <c r="C86" s="47"/>
      <c r="D86"/>
      <c r="E86"/>
      <c r="F86"/>
    </row>
    <row r="87" spans="1:6" s="21" customFormat="1" x14ac:dyDescent="0.4">
      <c r="A87"/>
      <c r="B87"/>
      <c r="C87" s="4"/>
      <c r="D87" s="4"/>
      <c r="E87" s="4"/>
      <c r="F87" s="1"/>
    </row>
    <row r="88" spans="1:6" x14ac:dyDescent="0.4">
      <c r="C88" s="4"/>
      <c r="D88" s="4"/>
      <c r="E88" s="4"/>
    </row>
    <row r="89" spans="1:6" x14ac:dyDescent="0.4">
      <c r="C89" s="4"/>
      <c r="D89" s="4"/>
      <c r="E89" s="4"/>
    </row>
    <row r="90" spans="1:6" x14ac:dyDescent="0.4">
      <c r="C90" s="4"/>
      <c r="D90" s="4"/>
      <c r="E90" s="4"/>
    </row>
    <row r="91" spans="1:6" x14ac:dyDescent="0.4">
      <c r="C91" s="4"/>
      <c r="D91" s="4"/>
      <c r="E91" s="4"/>
    </row>
    <row r="92" spans="1:6" x14ac:dyDescent="0.4">
      <c r="C92" s="4"/>
      <c r="D92" s="4"/>
      <c r="E92" s="4"/>
    </row>
    <row r="93" spans="1:6" x14ac:dyDescent="0.4">
      <c r="C93" s="4"/>
      <c r="D93" s="4"/>
      <c r="E93" s="4"/>
    </row>
    <row r="94" spans="1:6" x14ac:dyDescent="0.4">
      <c r="C94" s="4"/>
      <c r="D94" s="4"/>
      <c r="E94" s="4"/>
    </row>
    <row r="95" spans="1:6" x14ac:dyDescent="0.4">
      <c r="C95" s="4"/>
      <c r="D95" s="4"/>
      <c r="E95" s="4"/>
    </row>
    <row r="96" spans="1:6" x14ac:dyDescent="0.4">
      <c r="C96" s="4"/>
      <c r="D96" s="4"/>
      <c r="E96" s="4"/>
    </row>
    <row r="97" spans="3:5" x14ac:dyDescent="0.4">
      <c r="C97" s="4"/>
      <c r="D97" s="4"/>
      <c r="E97" s="4"/>
    </row>
    <row r="98" spans="3:5" x14ac:dyDescent="0.4">
      <c r="C98" s="4"/>
      <c r="D98" s="4"/>
      <c r="E98" s="4"/>
    </row>
    <row r="99" spans="3:5" x14ac:dyDescent="0.4">
      <c r="C99" s="4"/>
      <c r="D99" s="4"/>
      <c r="E99" s="4"/>
    </row>
    <row r="100" spans="3:5" x14ac:dyDescent="0.4">
      <c r="C100" s="4"/>
      <c r="D100" s="4"/>
      <c r="E100" s="4"/>
    </row>
    <row r="101" spans="3:5" x14ac:dyDescent="0.4">
      <c r="C101" s="4"/>
      <c r="D101" s="4"/>
      <c r="E101" s="4"/>
    </row>
    <row r="102" spans="3:5" x14ac:dyDescent="0.4">
      <c r="C102" s="4"/>
      <c r="D102" s="4"/>
      <c r="E102" s="4"/>
    </row>
    <row r="103" spans="3:5" x14ac:dyDescent="0.4">
      <c r="C103" s="4"/>
      <c r="D103" s="4"/>
      <c r="E103" s="4"/>
    </row>
    <row r="104" spans="3:5" x14ac:dyDescent="0.4">
      <c r="C104" s="4"/>
      <c r="D104" s="4"/>
      <c r="E104" s="4"/>
    </row>
    <row r="105" spans="3:5" x14ac:dyDescent="0.4">
      <c r="C105" s="4"/>
      <c r="D105" s="4"/>
      <c r="E105" s="4"/>
    </row>
    <row r="106" spans="3:5" x14ac:dyDescent="0.4">
      <c r="C106" s="4"/>
      <c r="D106" s="4"/>
      <c r="E106" s="4"/>
    </row>
    <row r="107" spans="3:5" x14ac:dyDescent="0.4">
      <c r="C107" s="4"/>
      <c r="D107" s="4"/>
      <c r="E107" s="4"/>
    </row>
    <row r="108" spans="3:5" x14ac:dyDescent="0.4">
      <c r="C108" s="4"/>
      <c r="D108" s="4"/>
      <c r="E108" s="4"/>
    </row>
    <row r="109" spans="3:5" x14ac:dyDescent="0.4">
      <c r="C109" s="4"/>
      <c r="D109" s="4"/>
      <c r="E109" s="4"/>
    </row>
    <row r="110" spans="3:5" x14ac:dyDescent="0.4">
      <c r="C110" s="4"/>
      <c r="D110" s="4"/>
      <c r="E110" s="4"/>
    </row>
    <row r="111" spans="3:5" x14ac:dyDescent="0.4">
      <c r="C111" s="4"/>
      <c r="D111" s="4"/>
      <c r="E111" s="4"/>
    </row>
    <row r="112" spans="3:5" x14ac:dyDescent="0.4">
      <c r="C112" s="4"/>
      <c r="D112" s="4"/>
      <c r="E112" s="4"/>
    </row>
    <row r="113" spans="3:5" x14ac:dyDescent="0.4">
      <c r="C113" s="4"/>
      <c r="D113" s="4"/>
      <c r="E113" s="4"/>
    </row>
    <row r="114" spans="3:5" x14ac:dyDescent="0.4">
      <c r="C114" s="4"/>
      <c r="D114" s="4"/>
      <c r="E114" s="4"/>
    </row>
    <row r="115" spans="3:5" x14ac:dyDescent="0.4">
      <c r="C115" s="4"/>
      <c r="D115" s="4"/>
      <c r="E115" s="4"/>
    </row>
    <row r="116" spans="3:5" x14ac:dyDescent="0.4">
      <c r="C116" s="4"/>
      <c r="D116" s="4"/>
      <c r="E116" s="4"/>
    </row>
    <row r="117" spans="3:5" x14ac:dyDescent="0.4">
      <c r="C117" s="4"/>
      <c r="D117" s="4"/>
      <c r="E117" s="4"/>
    </row>
    <row r="118" spans="3:5" x14ac:dyDescent="0.4">
      <c r="C118" s="4"/>
      <c r="D118" s="4"/>
      <c r="E118" s="4"/>
    </row>
    <row r="119" spans="3:5" x14ac:dyDescent="0.4">
      <c r="C119" s="4"/>
      <c r="D119" s="4"/>
      <c r="E119" s="4"/>
    </row>
    <row r="120" spans="3:5" x14ac:dyDescent="0.4">
      <c r="C120" s="4"/>
      <c r="D120" s="4"/>
      <c r="E120" s="4"/>
    </row>
    <row r="121" spans="3:5" x14ac:dyDescent="0.4">
      <c r="C121" s="4"/>
      <c r="D121" s="4"/>
      <c r="E121" s="4"/>
    </row>
    <row r="122" spans="3:5" x14ac:dyDescent="0.4">
      <c r="C122" s="4"/>
      <c r="D122" s="4"/>
      <c r="E122" s="4"/>
    </row>
    <row r="123" spans="3:5" x14ac:dyDescent="0.4">
      <c r="C123" s="4"/>
      <c r="D123" s="4"/>
      <c r="E123" s="4"/>
    </row>
    <row r="124" spans="3:5" x14ac:dyDescent="0.4">
      <c r="C124" s="4"/>
      <c r="D124" s="4"/>
      <c r="E124" s="4"/>
    </row>
    <row r="125" spans="3:5" x14ac:dyDescent="0.4">
      <c r="C125" s="4"/>
      <c r="D125" s="4"/>
      <c r="E125" s="4"/>
    </row>
    <row r="126" spans="3:5" x14ac:dyDescent="0.4">
      <c r="C126" s="4"/>
      <c r="D126" s="4"/>
      <c r="E126" s="4"/>
    </row>
    <row r="127" spans="3:5" x14ac:dyDescent="0.4">
      <c r="C127" s="4"/>
      <c r="D127" s="4"/>
      <c r="E127" s="4"/>
    </row>
    <row r="128" spans="3:5" x14ac:dyDescent="0.4">
      <c r="C128" s="4"/>
      <c r="D128" s="4"/>
      <c r="E128" s="4"/>
    </row>
    <row r="129" spans="3:5" x14ac:dyDescent="0.4">
      <c r="C129" s="4"/>
      <c r="D129" s="4"/>
      <c r="E129" s="4"/>
    </row>
    <row r="130" spans="3:5" x14ac:dyDescent="0.4">
      <c r="C130" s="4"/>
      <c r="D130" s="4"/>
      <c r="E130" s="4"/>
    </row>
    <row r="131" spans="3:5" x14ac:dyDescent="0.4">
      <c r="C131" s="4"/>
      <c r="D131" s="4"/>
      <c r="E131" s="4"/>
    </row>
    <row r="132" spans="3:5" x14ac:dyDescent="0.4">
      <c r="C132" s="4"/>
      <c r="D132" s="4"/>
      <c r="E132" s="4"/>
    </row>
    <row r="133" spans="3:5" x14ac:dyDescent="0.4">
      <c r="C133" s="4"/>
      <c r="D133" s="4"/>
      <c r="E133" s="4"/>
    </row>
    <row r="134" spans="3:5" x14ac:dyDescent="0.4">
      <c r="C134" s="4"/>
      <c r="D134" s="4"/>
      <c r="E134" s="4"/>
    </row>
    <row r="135" spans="3:5" x14ac:dyDescent="0.4">
      <c r="C135" s="4"/>
      <c r="D135" s="4"/>
      <c r="E135" s="4"/>
    </row>
    <row r="136" spans="3:5" x14ac:dyDescent="0.4">
      <c r="C136" s="4"/>
      <c r="D136" s="4"/>
      <c r="E136" s="4"/>
    </row>
    <row r="137" spans="3:5" x14ac:dyDescent="0.4">
      <c r="C137" s="4"/>
      <c r="D137" s="4"/>
      <c r="E137" s="4"/>
    </row>
    <row r="138" spans="3:5" x14ac:dyDescent="0.4">
      <c r="C138" s="4"/>
      <c r="D138" s="4"/>
      <c r="E138" s="4"/>
    </row>
    <row r="139" spans="3:5" x14ac:dyDescent="0.4">
      <c r="C139" s="4"/>
      <c r="D139" s="4"/>
      <c r="E139" s="4"/>
    </row>
    <row r="140" spans="3:5" x14ac:dyDescent="0.4">
      <c r="C140" s="4"/>
      <c r="D140" s="4"/>
      <c r="E140" s="4"/>
    </row>
    <row r="141" spans="3:5" x14ac:dyDescent="0.4">
      <c r="C141" s="4"/>
      <c r="D141" s="4"/>
      <c r="E141" s="4"/>
    </row>
    <row r="142" spans="3:5" x14ac:dyDescent="0.4">
      <c r="C142" s="4"/>
      <c r="D142" s="4"/>
      <c r="E142" s="4"/>
    </row>
    <row r="143" spans="3:5" x14ac:dyDescent="0.4">
      <c r="C143" s="4"/>
      <c r="D143" s="4"/>
      <c r="E143" s="4"/>
    </row>
    <row r="144" spans="3:5" x14ac:dyDescent="0.4">
      <c r="C144" s="4"/>
      <c r="D144" s="4"/>
      <c r="E144" s="4"/>
    </row>
    <row r="145" spans="3:5" x14ac:dyDescent="0.4">
      <c r="C145" s="4"/>
      <c r="D145" s="4"/>
      <c r="E145" s="4"/>
    </row>
    <row r="146" spans="3:5" x14ac:dyDescent="0.4">
      <c r="C146" s="4"/>
      <c r="D146" s="4"/>
      <c r="E146" s="4"/>
    </row>
    <row r="147" spans="3:5" x14ac:dyDescent="0.4">
      <c r="C147" s="4"/>
      <c r="D147" s="4"/>
      <c r="E147" s="4"/>
    </row>
    <row r="148" spans="3:5" x14ac:dyDescent="0.4">
      <c r="C148" s="4"/>
      <c r="D148" s="4"/>
      <c r="E148" s="4"/>
    </row>
    <row r="149" spans="3:5" x14ac:dyDescent="0.4">
      <c r="C149" s="4"/>
      <c r="D149" s="4"/>
      <c r="E149" s="4"/>
    </row>
    <row r="150" spans="3:5" x14ac:dyDescent="0.4">
      <c r="C150" s="4"/>
      <c r="D150" s="4"/>
      <c r="E150" s="4"/>
    </row>
    <row r="151" spans="3:5" x14ac:dyDescent="0.4">
      <c r="C151" s="4"/>
      <c r="D151" s="4"/>
      <c r="E151" s="4"/>
    </row>
    <row r="152" spans="3:5" x14ac:dyDescent="0.4">
      <c r="C152" s="4"/>
      <c r="D152" s="4"/>
      <c r="E152" s="4"/>
    </row>
    <row r="153" spans="3:5" x14ac:dyDescent="0.4">
      <c r="C153" s="4"/>
      <c r="D153" s="4"/>
      <c r="E153" s="4"/>
    </row>
    <row r="154" spans="3:5" x14ac:dyDescent="0.4">
      <c r="C154" s="4"/>
      <c r="D154" s="4"/>
      <c r="E154" s="4"/>
    </row>
    <row r="155" spans="3:5" x14ac:dyDescent="0.4">
      <c r="C155" s="4"/>
      <c r="D155" s="4"/>
      <c r="E155" s="4"/>
    </row>
    <row r="156" spans="3:5" x14ac:dyDescent="0.4">
      <c r="C156" s="4"/>
      <c r="D156" s="4"/>
      <c r="E156" s="4"/>
    </row>
    <row r="157" spans="3:5" x14ac:dyDescent="0.4">
      <c r="C157" s="4"/>
      <c r="D157" s="4"/>
      <c r="E157" s="4"/>
    </row>
    <row r="158" spans="3:5" x14ac:dyDescent="0.4">
      <c r="C158" s="4"/>
      <c r="D158" s="4"/>
      <c r="E158" s="4"/>
    </row>
    <row r="159" spans="3:5" x14ac:dyDescent="0.4">
      <c r="C159" s="4"/>
      <c r="D159" s="4"/>
      <c r="E159" s="4"/>
    </row>
    <row r="160" spans="3:5" x14ac:dyDescent="0.4">
      <c r="C160" s="4"/>
      <c r="D160" s="4"/>
      <c r="E160" s="4"/>
    </row>
    <row r="161" spans="3:5" x14ac:dyDescent="0.4">
      <c r="C161" s="4"/>
      <c r="D161" s="4"/>
      <c r="E161" s="4"/>
    </row>
    <row r="162" spans="3:5" x14ac:dyDescent="0.4">
      <c r="C162" s="4"/>
      <c r="D162" s="4"/>
      <c r="E162" s="4"/>
    </row>
    <row r="163" spans="3:5" x14ac:dyDescent="0.4">
      <c r="C163" s="4"/>
      <c r="D163" s="4"/>
      <c r="E163" s="4"/>
    </row>
    <row r="164" spans="3:5" x14ac:dyDescent="0.4">
      <c r="C164" s="4"/>
      <c r="D164" s="4"/>
      <c r="E164" s="4"/>
    </row>
    <row r="165" spans="3:5" x14ac:dyDescent="0.4">
      <c r="C165" s="4"/>
      <c r="D165" s="4"/>
      <c r="E165" s="4"/>
    </row>
    <row r="166" spans="3:5" x14ac:dyDescent="0.4">
      <c r="C166" s="4"/>
      <c r="D166" s="4"/>
      <c r="E166" s="4"/>
    </row>
    <row r="167" spans="3:5" x14ac:dyDescent="0.4">
      <c r="C167" s="4"/>
      <c r="D167" s="4"/>
      <c r="E167" s="4"/>
    </row>
    <row r="168" spans="3:5" x14ac:dyDescent="0.4">
      <c r="C168" s="4"/>
      <c r="D168" s="4"/>
      <c r="E168" s="4"/>
    </row>
    <row r="169" spans="3:5" x14ac:dyDescent="0.4">
      <c r="C169" s="4"/>
      <c r="D169" s="4"/>
      <c r="E169" s="4"/>
    </row>
    <row r="170" spans="3:5" x14ac:dyDescent="0.4">
      <c r="C170" s="4"/>
      <c r="D170" s="4"/>
      <c r="E170" s="4"/>
    </row>
    <row r="171" spans="3:5" x14ac:dyDescent="0.4">
      <c r="C171" s="4"/>
      <c r="D171" s="4"/>
      <c r="E171" s="4"/>
    </row>
    <row r="172" spans="3:5" x14ac:dyDescent="0.4">
      <c r="C172" s="4"/>
      <c r="D172" s="4"/>
      <c r="E172" s="4"/>
    </row>
    <row r="173" spans="3:5" x14ac:dyDescent="0.4">
      <c r="C173" s="4"/>
      <c r="D173" s="4"/>
      <c r="E173" s="4"/>
    </row>
    <row r="174" spans="3:5" x14ac:dyDescent="0.4">
      <c r="C174" s="4"/>
      <c r="D174" s="4"/>
      <c r="E174" s="4"/>
    </row>
    <row r="175" spans="3:5" x14ac:dyDescent="0.4">
      <c r="C175" s="4"/>
      <c r="D175" s="4"/>
      <c r="E175" s="4"/>
    </row>
    <row r="176" spans="3:5" x14ac:dyDescent="0.4">
      <c r="C176" s="4"/>
      <c r="D176" s="4"/>
      <c r="E176" s="4"/>
    </row>
    <row r="177" spans="3:5" x14ac:dyDescent="0.4">
      <c r="C177" s="4"/>
      <c r="D177" s="4"/>
      <c r="E177" s="4"/>
    </row>
    <row r="178" spans="3:5" x14ac:dyDescent="0.4">
      <c r="C178" s="4"/>
      <c r="D178" s="4"/>
      <c r="E178" s="4"/>
    </row>
    <row r="179" spans="3:5" x14ac:dyDescent="0.4">
      <c r="C179" s="4"/>
      <c r="D179" s="4"/>
      <c r="E179" s="4"/>
    </row>
    <row r="180" spans="3:5" x14ac:dyDescent="0.4">
      <c r="C180" s="4"/>
      <c r="D180" s="4"/>
      <c r="E180" s="4"/>
    </row>
    <row r="181" spans="3:5" x14ac:dyDescent="0.4">
      <c r="C181" s="4"/>
      <c r="D181" s="4"/>
      <c r="E181" s="4"/>
    </row>
    <row r="182" spans="3:5" x14ac:dyDescent="0.4">
      <c r="C182" s="4"/>
      <c r="D182" s="4"/>
      <c r="E182" s="4"/>
    </row>
    <row r="183" spans="3:5" x14ac:dyDescent="0.4">
      <c r="C183" s="4"/>
      <c r="D183" s="4"/>
      <c r="E183" s="4"/>
    </row>
    <row r="184" spans="3:5" x14ac:dyDescent="0.4">
      <c r="C184" s="4"/>
      <c r="D184" s="4"/>
      <c r="E184" s="4"/>
    </row>
    <row r="185" spans="3:5" x14ac:dyDescent="0.4">
      <c r="C185" s="4"/>
      <c r="D185" s="4"/>
      <c r="E185" s="4"/>
    </row>
    <row r="186" spans="3:5" x14ac:dyDescent="0.4">
      <c r="C186" s="4"/>
      <c r="D186" s="4"/>
      <c r="E186" s="4"/>
    </row>
    <row r="187" spans="3:5" x14ac:dyDescent="0.4">
      <c r="C187" s="4"/>
      <c r="D187" s="4"/>
      <c r="E187" s="4"/>
    </row>
    <row r="188" spans="3:5" x14ac:dyDescent="0.4">
      <c r="C188" s="4"/>
      <c r="D188" s="4"/>
      <c r="E188" s="4"/>
    </row>
    <row r="189" spans="3:5" x14ac:dyDescent="0.4">
      <c r="C189" s="4"/>
      <c r="D189" s="4"/>
      <c r="E189" s="4"/>
    </row>
    <row r="190" spans="3:5" x14ac:dyDescent="0.4">
      <c r="C190" s="4"/>
      <c r="D190" s="4"/>
      <c r="E190" s="4"/>
    </row>
    <row r="191" spans="3:5" x14ac:dyDescent="0.4">
      <c r="C191" s="4"/>
      <c r="D191" s="4"/>
      <c r="E191" s="4"/>
    </row>
    <row r="192" spans="3:5" x14ac:dyDescent="0.4">
      <c r="C192" s="4"/>
      <c r="D192" s="4"/>
      <c r="E192" s="4"/>
    </row>
    <row r="193" spans="3:5" x14ac:dyDescent="0.4">
      <c r="C193" s="4"/>
      <c r="D193" s="4"/>
      <c r="E193" s="4"/>
    </row>
    <row r="194" spans="3:5" x14ac:dyDescent="0.4">
      <c r="C194" s="4"/>
      <c r="D194" s="4"/>
      <c r="E194" s="4"/>
    </row>
    <row r="195" spans="3:5" x14ac:dyDescent="0.4">
      <c r="C195" s="4"/>
      <c r="D195" s="4"/>
      <c r="E195" s="4"/>
    </row>
    <row r="196" spans="3:5" x14ac:dyDescent="0.4">
      <c r="C196" s="4"/>
      <c r="D196" s="4"/>
      <c r="E196" s="4"/>
    </row>
    <row r="197" spans="3:5" x14ac:dyDescent="0.4">
      <c r="C197" s="4"/>
      <c r="D197" s="4"/>
      <c r="E197" s="4"/>
    </row>
    <row r="198" spans="3:5" x14ac:dyDescent="0.4">
      <c r="C198" s="4"/>
      <c r="D198" s="4"/>
      <c r="E198" s="4"/>
    </row>
    <row r="199" spans="3:5" x14ac:dyDescent="0.4">
      <c r="C199" s="4"/>
      <c r="D199" s="4"/>
      <c r="E199" s="4"/>
    </row>
    <row r="200" spans="3:5" x14ac:dyDescent="0.4">
      <c r="C200" s="4"/>
      <c r="D200" s="4"/>
      <c r="E200" s="4"/>
    </row>
    <row r="201" spans="3:5" x14ac:dyDescent="0.4">
      <c r="C201" s="4"/>
      <c r="D201" s="4"/>
      <c r="E201" s="4"/>
    </row>
    <row r="202" spans="3:5" x14ac:dyDescent="0.4">
      <c r="C202" s="4"/>
      <c r="D202" s="4"/>
      <c r="E202" s="4"/>
    </row>
    <row r="203" spans="3:5" x14ac:dyDescent="0.4">
      <c r="C203" s="4"/>
      <c r="D203" s="4"/>
      <c r="E203" s="4"/>
    </row>
    <row r="204" spans="3:5" x14ac:dyDescent="0.4">
      <c r="C204" s="4"/>
      <c r="D204" s="4"/>
      <c r="E204" s="4"/>
    </row>
    <row r="205" spans="3:5" x14ac:dyDescent="0.4">
      <c r="C205" s="4"/>
      <c r="D205" s="4"/>
      <c r="E205" s="4"/>
    </row>
    <row r="206" spans="3:5" x14ac:dyDescent="0.4">
      <c r="C206" s="4"/>
      <c r="D206" s="4"/>
      <c r="E206" s="4"/>
    </row>
    <row r="207" spans="3:5" x14ac:dyDescent="0.4">
      <c r="C207" s="4"/>
      <c r="D207" s="4"/>
      <c r="E207" s="4"/>
    </row>
    <row r="208" spans="3:5" x14ac:dyDescent="0.4">
      <c r="C208" s="4"/>
      <c r="D208" s="4"/>
      <c r="E208" s="4"/>
    </row>
    <row r="209" spans="3:5" x14ac:dyDescent="0.4">
      <c r="C209" s="4"/>
      <c r="D209" s="4"/>
      <c r="E209" s="4"/>
    </row>
    <row r="210" spans="3:5" x14ac:dyDescent="0.4">
      <c r="C210" s="4"/>
      <c r="D210" s="4"/>
      <c r="E210" s="4"/>
    </row>
    <row r="211" spans="3:5" x14ac:dyDescent="0.4">
      <c r="C211" s="4"/>
      <c r="D211" s="4"/>
      <c r="E211" s="4"/>
    </row>
    <row r="212" spans="3:5" x14ac:dyDescent="0.4">
      <c r="C212" s="4"/>
      <c r="D212" s="4"/>
      <c r="E212" s="4"/>
    </row>
    <row r="213" spans="3:5" x14ac:dyDescent="0.4">
      <c r="C213" s="4"/>
      <c r="D213" s="4"/>
      <c r="E213" s="4"/>
    </row>
    <row r="214" spans="3:5" x14ac:dyDescent="0.4">
      <c r="C214" s="4"/>
      <c r="D214" s="4"/>
      <c r="E214" s="4"/>
    </row>
    <row r="215" spans="3:5" x14ac:dyDescent="0.4">
      <c r="C215" s="4"/>
      <c r="D215" s="4"/>
      <c r="E215" s="4"/>
    </row>
    <row r="216" spans="3:5" x14ac:dyDescent="0.4">
      <c r="C216" s="4"/>
      <c r="D216" s="4"/>
      <c r="E216" s="4"/>
    </row>
    <row r="217" spans="3:5" x14ac:dyDescent="0.4">
      <c r="C217" s="4"/>
      <c r="D217" s="4"/>
      <c r="E217" s="4"/>
    </row>
    <row r="218" spans="3:5" x14ac:dyDescent="0.4">
      <c r="C218" s="4"/>
      <c r="D218" s="4"/>
      <c r="E218" s="4"/>
    </row>
    <row r="219" spans="3:5" x14ac:dyDescent="0.4">
      <c r="C219" s="4"/>
      <c r="D219" s="4"/>
      <c r="E219" s="4"/>
    </row>
    <row r="220" spans="3:5" x14ac:dyDescent="0.4">
      <c r="C220" s="4"/>
      <c r="D220" s="4"/>
      <c r="E220" s="4"/>
    </row>
    <row r="221" spans="3:5" x14ac:dyDescent="0.4">
      <c r="C221" s="4"/>
      <c r="D221" s="4"/>
      <c r="E221" s="4"/>
    </row>
    <row r="222" spans="3:5" x14ac:dyDescent="0.4">
      <c r="C222" s="4"/>
      <c r="D222" s="4"/>
      <c r="E222" s="4"/>
    </row>
    <row r="223" spans="3:5" x14ac:dyDescent="0.4">
      <c r="C223" s="4"/>
      <c r="D223" s="4"/>
      <c r="E223" s="4"/>
    </row>
    <row r="224" spans="3:5" x14ac:dyDescent="0.4">
      <c r="C224" s="4"/>
      <c r="D224" s="4"/>
      <c r="E224" s="4"/>
    </row>
    <row r="225" spans="3:5" x14ac:dyDescent="0.4">
      <c r="C225" s="4"/>
      <c r="D225" s="4"/>
      <c r="E225" s="4"/>
    </row>
    <row r="226" spans="3:5" x14ac:dyDescent="0.4">
      <c r="C226" s="4"/>
      <c r="D226" s="4"/>
      <c r="E226" s="4"/>
    </row>
    <row r="227" spans="3:5" x14ac:dyDescent="0.4">
      <c r="C227" s="4"/>
      <c r="D227" s="4"/>
      <c r="E227" s="4"/>
    </row>
    <row r="228" spans="3:5" x14ac:dyDescent="0.4">
      <c r="C228" s="4"/>
      <c r="D228" s="4"/>
      <c r="E228" s="4"/>
    </row>
    <row r="229" spans="3:5" x14ac:dyDescent="0.4">
      <c r="C229" s="4"/>
      <c r="D229" s="4"/>
      <c r="E229" s="4"/>
    </row>
    <row r="230" spans="3:5" x14ac:dyDescent="0.4">
      <c r="C230" s="4"/>
      <c r="D230" s="4"/>
      <c r="E230" s="4"/>
    </row>
    <row r="231" spans="3:5" x14ac:dyDescent="0.4">
      <c r="C231" s="4"/>
      <c r="D231" s="4"/>
      <c r="E231" s="4"/>
    </row>
    <row r="232" spans="3:5" x14ac:dyDescent="0.4">
      <c r="C232" s="4"/>
      <c r="D232" s="4"/>
      <c r="E232" s="4"/>
    </row>
    <row r="233" spans="3:5" x14ac:dyDescent="0.4">
      <c r="C233" s="4"/>
      <c r="D233" s="4"/>
      <c r="E233" s="4"/>
    </row>
    <row r="234" spans="3:5" x14ac:dyDescent="0.4">
      <c r="C234" s="4"/>
      <c r="D234" s="4"/>
      <c r="E234" s="4"/>
    </row>
    <row r="235" spans="3:5" x14ac:dyDescent="0.4">
      <c r="C235" s="4"/>
      <c r="D235" s="4"/>
      <c r="E235" s="4"/>
    </row>
    <row r="236" spans="3:5" x14ac:dyDescent="0.4">
      <c r="C236" s="4"/>
      <c r="D236" s="4"/>
      <c r="E236" s="4"/>
    </row>
    <row r="237" spans="3:5" x14ac:dyDescent="0.4">
      <c r="C237" s="4"/>
      <c r="D237" s="4"/>
      <c r="E237" s="4"/>
    </row>
    <row r="238" spans="3:5" x14ac:dyDescent="0.4">
      <c r="C238" s="4"/>
      <c r="D238" s="4"/>
      <c r="E238" s="4"/>
    </row>
    <row r="239" spans="3:5" x14ac:dyDescent="0.4">
      <c r="C239" s="4"/>
      <c r="D239" s="4"/>
      <c r="E239" s="4"/>
    </row>
    <row r="240" spans="3:5" x14ac:dyDescent="0.4">
      <c r="C240" s="4"/>
      <c r="D240" s="4"/>
      <c r="E240" s="4"/>
    </row>
    <row r="241" spans="3:5" x14ac:dyDescent="0.4">
      <c r="C241" s="4"/>
      <c r="D241" s="4"/>
      <c r="E241" s="4"/>
    </row>
    <row r="242" spans="3:5" x14ac:dyDescent="0.4">
      <c r="C242" s="4"/>
      <c r="D242" s="4"/>
      <c r="E242" s="4"/>
    </row>
    <row r="243" spans="3:5" x14ac:dyDescent="0.4">
      <c r="C243" s="4"/>
      <c r="D243" s="4"/>
      <c r="E243" s="4"/>
    </row>
    <row r="244" spans="3:5" x14ac:dyDescent="0.4">
      <c r="C244" s="4"/>
      <c r="D244" s="4"/>
      <c r="E244" s="4"/>
    </row>
    <row r="245" spans="3:5" x14ac:dyDescent="0.4">
      <c r="C245" s="4"/>
      <c r="D245" s="4"/>
      <c r="E245" s="4"/>
    </row>
    <row r="246" spans="3:5" x14ac:dyDescent="0.4">
      <c r="C246" s="4"/>
      <c r="D246" s="4"/>
      <c r="E246" s="4"/>
    </row>
    <row r="247" spans="3:5" x14ac:dyDescent="0.4">
      <c r="C247" s="4"/>
      <c r="D247" s="4"/>
      <c r="E247" s="4"/>
    </row>
    <row r="248" spans="3:5" x14ac:dyDescent="0.4">
      <c r="C248" s="4"/>
      <c r="D248" s="4"/>
      <c r="E248" s="4"/>
    </row>
    <row r="249" spans="3:5" x14ac:dyDescent="0.4">
      <c r="C249" s="4"/>
      <c r="D249" s="4"/>
      <c r="E249" s="4"/>
    </row>
    <row r="250" spans="3:5" x14ac:dyDescent="0.4">
      <c r="C250" s="4"/>
      <c r="D250" s="4"/>
      <c r="E250" s="4"/>
    </row>
    <row r="251" spans="3:5" x14ac:dyDescent="0.4">
      <c r="C251" s="4"/>
      <c r="D251" s="4"/>
      <c r="E251" s="4"/>
    </row>
    <row r="252" spans="3:5" x14ac:dyDescent="0.4">
      <c r="C252" s="4"/>
      <c r="D252" s="4"/>
      <c r="E252" s="4"/>
    </row>
    <row r="253" spans="3:5" x14ac:dyDescent="0.4">
      <c r="C253" s="4"/>
      <c r="D253" s="4"/>
      <c r="E253" s="4"/>
    </row>
    <row r="254" spans="3:5" x14ac:dyDescent="0.4">
      <c r="C254" s="4"/>
      <c r="D254" s="4"/>
      <c r="E254" s="4"/>
    </row>
    <row r="255" spans="3:5" x14ac:dyDescent="0.4">
      <c r="C255" s="4"/>
      <c r="D255" s="4"/>
      <c r="E255" s="4"/>
    </row>
    <row r="256" spans="3:5" x14ac:dyDescent="0.4">
      <c r="C256" s="4"/>
      <c r="D256" s="4"/>
      <c r="E256" s="4"/>
    </row>
    <row r="257" spans="3:5" x14ac:dyDescent="0.4">
      <c r="C257" s="4"/>
      <c r="D257" s="4"/>
      <c r="E257" s="4"/>
    </row>
    <row r="258" spans="3:5" x14ac:dyDescent="0.4">
      <c r="C258" s="4"/>
      <c r="D258" s="4"/>
      <c r="E258" s="4"/>
    </row>
    <row r="259" spans="3:5" x14ac:dyDescent="0.4">
      <c r="C259" s="4"/>
      <c r="D259" s="4"/>
      <c r="E259" s="4"/>
    </row>
    <row r="260" spans="3:5" x14ac:dyDescent="0.4">
      <c r="C260" s="4"/>
      <c r="D260" s="4"/>
      <c r="E260" s="4"/>
    </row>
    <row r="261" spans="3:5" x14ac:dyDescent="0.4">
      <c r="C261" s="4"/>
      <c r="D261" s="4"/>
      <c r="E261" s="4"/>
    </row>
    <row r="262" spans="3:5" x14ac:dyDescent="0.4">
      <c r="C262" s="4"/>
      <c r="D262" s="4"/>
      <c r="E262" s="4"/>
    </row>
    <row r="263" spans="3:5" x14ac:dyDescent="0.4">
      <c r="C263" s="4"/>
      <c r="D263" s="4"/>
      <c r="E263" s="4"/>
    </row>
    <row r="264" spans="3:5" x14ac:dyDescent="0.4">
      <c r="C264" s="4"/>
      <c r="D264" s="4"/>
      <c r="E264" s="4"/>
    </row>
    <row r="265" spans="3:5" x14ac:dyDescent="0.4">
      <c r="C265" s="4"/>
      <c r="D265" s="4"/>
      <c r="E265" s="4"/>
    </row>
    <row r="266" spans="3:5" x14ac:dyDescent="0.4">
      <c r="C266" s="4"/>
      <c r="D266" s="4"/>
      <c r="E266" s="4"/>
    </row>
    <row r="267" spans="3:5" x14ac:dyDescent="0.4">
      <c r="C267" s="4"/>
      <c r="D267" s="4"/>
      <c r="E267" s="4"/>
    </row>
    <row r="268" spans="3:5" x14ac:dyDescent="0.4">
      <c r="C268" s="4"/>
      <c r="D268" s="4"/>
      <c r="E268" s="4"/>
    </row>
    <row r="269" spans="3:5" x14ac:dyDescent="0.4">
      <c r="C269" s="4"/>
      <c r="D269" s="4"/>
      <c r="E269" s="4"/>
    </row>
    <row r="270" spans="3:5" x14ac:dyDescent="0.4">
      <c r="C270" s="4"/>
      <c r="D270" s="4"/>
      <c r="E270" s="4"/>
    </row>
    <row r="271" spans="3:5" x14ac:dyDescent="0.4">
      <c r="C271" s="4"/>
      <c r="D271" s="4"/>
      <c r="E271" s="4"/>
    </row>
    <row r="272" spans="3:5" x14ac:dyDescent="0.4">
      <c r="C272" s="4"/>
      <c r="D272" s="4"/>
      <c r="E272" s="4"/>
    </row>
    <row r="273" spans="3:5" x14ac:dyDescent="0.4">
      <c r="C273" s="4"/>
      <c r="D273" s="4"/>
      <c r="E273" s="4"/>
    </row>
    <row r="274" spans="3:5" x14ac:dyDescent="0.4">
      <c r="C274" s="4"/>
      <c r="D274" s="4"/>
      <c r="E274" s="4"/>
    </row>
    <row r="275" spans="3:5" x14ac:dyDescent="0.4">
      <c r="C275" s="4"/>
      <c r="D275" s="4"/>
      <c r="E275" s="4"/>
    </row>
    <row r="276" spans="3:5" x14ac:dyDescent="0.4">
      <c r="C276" s="4"/>
      <c r="D276" s="4"/>
      <c r="E276" s="4"/>
    </row>
    <row r="277" spans="3:5" x14ac:dyDescent="0.4">
      <c r="C277" s="4"/>
      <c r="D277" s="4"/>
      <c r="E277" s="4"/>
    </row>
    <row r="278" spans="3:5" x14ac:dyDescent="0.4">
      <c r="C278" s="4"/>
      <c r="D278" s="4"/>
      <c r="E278" s="4"/>
    </row>
    <row r="279" spans="3:5" x14ac:dyDescent="0.4">
      <c r="C279" s="4"/>
      <c r="D279" s="4"/>
      <c r="E279" s="4"/>
    </row>
    <row r="280" spans="3:5" x14ac:dyDescent="0.4">
      <c r="C280" s="4"/>
      <c r="D280" s="4"/>
      <c r="E280" s="4"/>
    </row>
    <row r="281" spans="3:5" x14ac:dyDescent="0.4">
      <c r="C281" s="4"/>
      <c r="D281" s="4"/>
      <c r="E281" s="4"/>
    </row>
    <row r="282" spans="3:5" x14ac:dyDescent="0.4">
      <c r="C282" s="4"/>
      <c r="D282" s="4"/>
      <c r="E282" s="4"/>
    </row>
    <row r="283" spans="3:5" x14ac:dyDescent="0.4">
      <c r="C283" s="4"/>
      <c r="D283" s="4"/>
      <c r="E283" s="4"/>
    </row>
    <row r="284" spans="3:5" x14ac:dyDescent="0.4">
      <c r="C284" s="4"/>
      <c r="D284" s="4"/>
      <c r="E284" s="4"/>
    </row>
    <row r="285" spans="3:5" x14ac:dyDescent="0.4">
      <c r="C285" s="4"/>
      <c r="D285" s="4"/>
      <c r="E285" s="4"/>
    </row>
    <row r="286" spans="3:5" x14ac:dyDescent="0.4">
      <c r="C286" s="4"/>
      <c r="D286" s="4"/>
      <c r="E286" s="4"/>
    </row>
    <row r="287" spans="3:5" x14ac:dyDescent="0.4">
      <c r="C287" s="4"/>
      <c r="D287" s="4"/>
      <c r="E287" s="4"/>
    </row>
    <row r="288" spans="3:5" x14ac:dyDescent="0.4">
      <c r="C288" s="4"/>
      <c r="D288" s="4"/>
      <c r="E288" s="4"/>
    </row>
    <row r="289" spans="3:5" x14ac:dyDescent="0.4">
      <c r="C289" s="4"/>
      <c r="D289" s="4"/>
      <c r="E289" s="4"/>
    </row>
    <row r="290" spans="3:5" x14ac:dyDescent="0.4">
      <c r="C290" s="4"/>
      <c r="D290" s="4"/>
      <c r="E290" s="4"/>
    </row>
    <row r="291" spans="3:5" x14ac:dyDescent="0.4">
      <c r="C291" s="4"/>
      <c r="D291" s="4"/>
      <c r="E291" s="4"/>
    </row>
    <row r="292" spans="3:5" x14ac:dyDescent="0.4">
      <c r="C292" s="4"/>
      <c r="D292" s="4"/>
      <c r="E292" s="4"/>
    </row>
    <row r="293" spans="3:5" x14ac:dyDescent="0.4">
      <c r="C293" s="4"/>
      <c r="D293" s="4"/>
      <c r="E293" s="4"/>
    </row>
    <row r="294" spans="3:5" x14ac:dyDescent="0.4">
      <c r="C294" s="4"/>
      <c r="D294" s="4"/>
      <c r="E294" s="4"/>
    </row>
    <row r="295" spans="3:5" x14ac:dyDescent="0.4">
      <c r="C295" s="4"/>
      <c r="D295" s="4"/>
      <c r="E295" s="4"/>
    </row>
    <row r="296" spans="3:5" x14ac:dyDescent="0.4">
      <c r="C296" s="4"/>
      <c r="D296" s="4"/>
      <c r="E296" s="4"/>
    </row>
    <row r="297" spans="3:5" x14ac:dyDescent="0.4">
      <c r="C297" s="4"/>
      <c r="D297" s="4"/>
      <c r="E297" s="4"/>
    </row>
    <row r="298" spans="3:5" x14ac:dyDescent="0.4">
      <c r="C298" s="4"/>
      <c r="D298" s="4"/>
      <c r="E298" s="4"/>
    </row>
    <row r="299" spans="3:5" x14ac:dyDescent="0.4">
      <c r="C299" s="4"/>
      <c r="D299" s="4"/>
      <c r="E299" s="4"/>
    </row>
    <row r="300" spans="3:5" x14ac:dyDescent="0.4">
      <c r="C300" s="4"/>
      <c r="D300" s="4"/>
      <c r="E300" s="4"/>
    </row>
    <row r="301" spans="3:5" x14ac:dyDescent="0.4">
      <c r="C301" s="4"/>
      <c r="D301" s="4"/>
      <c r="E301" s="4"/>
    </row>
    <row r="302" spans="3:5" x14ac:dyDescent="0.4">
      <c r="C302" s="4"/>
      <c r="D302" s="4"/>
      <c r="E302" s="4"/>
    </row>
    <row r="303" spans="3:5" x14ac:dyDescent="0.4">
      <c r="C303" s="4"/>
      <c r="D303" s="4"/>
      <c r="E303" s="4"/>
    </row>
  </sheetData>
  <mergeCells count="6">
    <mergeCell ref="A1:E1"/>
    <mergeCell ref="A86:C86"/>
    <mergeCell ref="A2:C2"/>
    <mergeCell ref="A3:C3"/>
    <mergeCell ref="A4:B4"/>
    <mergeCell ref="A32:B32"/>
  </mergeCells>
  <pageMargins left="0.70866141732283472" right="0.70866141732283472" top="0.78740157480314965" bottom="0.78740157480314965" header="0.31496062992125984" footer="0.31496062992125984"/>
  <pageSetup paperSize="9" scale="24" orientation="landscape" blackAndWhite="1" r:id="rId1"/>
  <rowBreaks count="1" manualBreakCount="1">
    <brk id="31" max="16383" man="1"/>
  </rowBreaks>
  <colBreaks count="1" manualBreakCount="1">
    <brk id="10" max="8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2021 ROZPOČET</vt:lpstr>
      <vt:lpstr>'2021 ROZPOČET'!Oblast_tisku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Dagmar</cp:lastModifiedBy>
  <cp:lastPrinted>2020-11-06T09:49:10Z</cp:lastPrinted>
  <dcterms:created xsi:type="dcterms:W3CDTF">2020-10-28T20:01:55Z</dcterms:created>
  <dcterms:modified xsi:type="dcterms:W3CDTF">2020-11-12T11:57:20Z</dcterms:modified>
</cp:coreProperties>
</file>